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лимпиады\ОЛИМПИАДА 2023-2024\География\"/>
    </mc:Choice>
  </mc:AlternateContent>
  <bookViews>
    <workbookView xWindow="-120" yWindow="-120" windowWidth="29040" windowHeight="15840" activeTab="5"/>
  </bookViews>
  <sheets>
    <sheet name="__5__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0" i="6" l="1"/>
  <c r="Q20" i="6" s="1"/>
  <c r="O19" i="6"/>
  <c r="Q19" i="6" s="1"/>
  <c r="O18" i="6"/>
  <c r="Q18" i="6" s="1"/>
  <c r="O17" i="6"/>
  <c r="Q17" i="6" s="1"/>
  <c r="O16" i="6"/>
  <c r="Q16" i="6" s="1"/>
  <c r="O15" i="6"/>
  <c r="Q15" i="6" s="1"/>
  <c r="O14" i="6"/>
  <c r="Q14" i="6" s="1"/>
  <c r="O13" i="6"/>
  <c r="Q13" i="6" s="1"/>
  <c r="O22" i="5" l="1"/>
  <c r="Q22" i="5" s="1"/>
  <c r="O21" i="5"/>
  <c r="Q21" i="5" s="1"/>
  <c r="O20" i="5"/>
  <c r="Q20" i="5" s="1"/>
  <c r="O19" i="5"/>
  <c r="Q19" i="5" s="1"/>
  <c r="O18" i="5"/>
  <c r="Q18" i="5" s="1"/>
  <c r="O17" i="5"/>
  <c r="Q17" i="5" s="1"/>
  <c r="O16" i="5"/>
  <c r="Q16" i="5" s="1"/>
  <c r="O15" i="5"/>
  <c r="Q15" i="5" s="1"/>
  <c r="O14" i="5"/>
  <c r="Q14" i="5" s="1"/>
  <c r="O13" i="5"/>
  <c r="Q13" i="5" s="1"/>
  <c r="O28" i="3" l="1"/>
  <c r="Q28" i="3" s="1"/>
  <c r="O27" i="3"/>
  <c r="Q27" i="3" s="1"/>
  <c r="O26" i="3"/>
  <c r="Q26" i="3" s="1"/>
  <c r="O25" i="3"/>
  <c r="Q25" i="3" s="1"/>
  <c r="O24" i="3"/>
  <c r="Q24" i="3" s="1"/>
  <c r="O23" i="3"/>
  <c r="Q23" i="3" s="1"/>
  <c r="O22" i="3"/>
  <c r="Q22" i="3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  <c r="O19" i="2" l="1"/>
  <c r="Q19" i="2" s="1"/>
  <c r="O18" i="2"/>
  <c r="Q18" i="2" s="1"/>
  <c r="O17" i="2"/>
  <c r="Q17" i="2" s="1"/>
  <c r="O16" i="2"/>
  <c r="Q16" i="2" s="1"/>
  <c r="O15" i="2"/>
  <c r="Q15" i="2" s="1"/>
  <c r="O14" i="2"/>
  <c r="Q14" i="2" s="1"/>
  <c r="O13" i="2"/>
  <c r="Q13" i="2" s="1"/>
  <c r="M17" i="1" l="1"/>
  <c r="O17" i="1" s="1"/>
  <c r="M13" i="1"/>
  <c r="O13" i="1" s="1"/>
  <c r="M22" i="1"/>
  <c r="O22" i="1" s="1"/>
  <c r="M16" i="1"/>
  <c r="O16" i="1" s="1"/>
  <c r="M18" i="1"/>
  <c r="O18" i="1" s="1"/>
  <c r="M20" i="1"/>
  <c r="O20" i="1" s="1"/>
  <c r="M14" i="1"/>
  <c r="O14" i="1" s="1"/>
  <c r="M15" i="1"/>
  <c r="O15" i="1" s="1"/>
  <c r="M21" i="1"/>
  <c r="O21" i="1" s="1"/>
  <c r="M19" i="1"/>
  <c r="O19" i="1" s="1"/>
</calcChain>
</file>

<file path=xl/sharedStrings.xml><?xml version="1.0" encoding="utf-8"?>
<sst xmlns="http://schemas.openxmlformats.org/spreadsheetml/2006/main" count="655" uniqueCount="220">
  <si>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</si>
  <si>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</si>
  <si>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</si>
  <si>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</si>
  <si>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</si>
  <si>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</si>
  <si>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</si>
  <si>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</si>
  <si>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</si>
  <si>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</si>
  <si>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</si>
  <si>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</si>
  <si>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</si>
  <si>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</si>
  <si>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</si>
  <si>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Место проведения: Чебоксары</t>
  </si>
  <si>
    <t>Федорова Марина Владимировна, учитель истории и обществознании</t>
  </si>
  <si>
    <r>
      <t xml:space="preserve">Члены жюри: </t>
    </r>
    <r>
      <rPr>
        <b/>
        <i/>
        <sz val="11"/>
        <rFont val="Arial"/>
        <family val="2"/>
        <charset val="204"/>
      </rPr>
      <t>Мыльникова Светлана Михайловна, учитель географии</t>
    </r>
  </si>
  <si>
    <t>Мыльникова Светлана Михайловна</t>
  </si>
  <si>
    <t xml:space="preserve">Тесты </t>
  </si>
  <si>
    <t>Задание 1</t>
  </si>
  <si>
    <t>Задание 2</t>
  </si>
  <si>
    <t>Задание 3</t>
  </si>
  <si>
    <t>призер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</si>
  <si>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</si>
  <si>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10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</si>
  <si>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20.09.2023</t>
    </r>
  </si>
  <si>
    <t>Пустотина Надежда Сергеевна</t>
  </si>
  <si>
    <t>Мородин Дмитрий Денисович</t>
  </si>
  <si>
    <t>Бугрова София Сергеевна</t>
  </si>
  <si>
    <t>Федорова София Сергеевна</t>
  </si>
  <si>
    <t>Баронов Тимофей Сергеевич</t>
  </si>
  <si>
    <t>Яковлев Александр Геннадьевич</t>
  </si>
  <si>
    <t>Сютов Дмитрий Евгеньевич</t>
  </si>
  <si>
    <t>Капустина Кира Алексеевна</t>
  </si>
  <si>
    <t>Степанов Артем Романович</t>
  </si>
  <si>
    <t>Васильев Марк Юрьевич</t>
  </si>
  <si>
    <t>Г-5-3</t>
  </si>
  <si>
    <t>Г-5-8</t>
  </si>
  <si>
    <t>Г-5-9</t>
  </si>
  <si>
    <t>Г-5-5</t>
  </si>
  <si>
    <t>Г-5-2</t>
  </si>
  <si>
    <t>Г-5-6</t>
  </si>
  <si>
    <t>Г-5-1</t>
  </si>
  <si>
    <t>Г-5-7</t>
  </si>
  <si>
    <t>Г-5-10</t>
  </si>
  <si>
    <t>Г-5-4</t>
  </si>
  <si>
    <t>Ксенофонтова Е.Н.</t>
  </si>
  <si>
    <t>Мыльникова С.М.</t>
  </si>
  <si>
    <t>Федорова М.В.</t>
  </si>
  <si>
    <r>
      <t xml:space="preserve">Протокол школьного этапа этапа всероссийской олимпиады школьников по </t>
    </r>
    <r>
      <rPr>
        <b/>
        <i/>
        <sz val="18"/>
        <rFont val="Arial"/>
        <family val="2"/>
        <charset val="204"/>
      </rPr>
      <t>географии</t>
    </r>
    <r>
      <rPr>
        <b/>
        <sz val="18"/>
        <rFont val="Arial"/>
        <family val="2"/>
        <charset val="204"/>
      </rPr>
      <t xml:space="preserve"> в 2023-2024 уч.г., </t>
    </r>
    <r>
      <rPr>
        <b/>
        <i/>
        <sz val="18"/>
        <rFont val="Arial"/>
        <family val="2"/>
        <charset val="204"/>
      </rPr>
      <t>5</t>
    </r>
    <r>
      <rPr>
        <b/>
        <sz val="18"/>
        <rFont val="Arial"/>
        <family val="2"/>
        <charset val="204"/>
      </rPr>
      <t xml:space="preserve"> класс</t>
    </r>
  </si>
  <si>
    <t>МБОУ "СОШ №41" г. Чебоксары</t>
  </si>
  <si>
    <t>Председатель жюри: Ксенофонтова Е.Н., заместитель директора</t>
  </si>
  <si>
    <r>
      <t xml:space="preserve">Протокол школьного этапа этапа всероссийской олимпиады школьников по </t>
    </r>
    <r>
      <rPr>
        <b/>
        <i/>
        <sz val="12"/>
        <rFont val="Arial"/>
        <family val="2"/>
        <charset val="204"/>
      </rPr>
      <t>географии</t>
    </r>
    <r>
      <rPr>
        <b/>
        <sz val="12"/>
        <rFont val="Arial"/>
        <family val="2"/>
        <charset val="204"/>
      </rPr>
      <t xml:space="preserve"> в 2023-2024 уч.г., </t>
    </r>
    <r>
      <rPr>
        <b/>
        <i/>
        <sz val="12"/>
        <rFont val="Arial"/>
        <family val="2"/>
        <charset val="204"/>
      </rPr>
      <t>7</t>
    </r>
    <r>
      <rPr>
        <b/>
        <sz val="12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</si>
  <si>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7</t>
    </r>
  </si>
  <si>
    <t>Дата проведения: 20.09.2023</t>
  </si>
  <si>
    <r>
      <t xml:space="preserve">Председатель жюри: Ксенофонтова Е.Н., </t>
    </r>
    <r>
      <rPr>
        <b/>
        <i/>
        <sz val="11"/>
        <rFont val="Arial"/>
        <family val="2"/>
        <charset val="204"/>
      </rPr>
      <t>заместитель директора</t>
    </r>
  </si>
  <si>
    <t>Тест 1</t>
  </si>
  <si>
    <t>Задание 4</t>
  </si>
  <si>
    <t>Задание 5</t>
  </si>
  <si>
    <t>Г-7-1</t>
  </si>
  <si>
    <t>Ефимова Анна Юрьевна</t>
  </si>
  <si>
    <t>МБОУ СОШ 41 г.Чебоксары</t>
  </si>
  <si>
    <t>Г-7-2</t>
  </si>
  <si>
    <t>Шишокин Роман Александрович</t>
  </si>
  <si>
    <t>Г-7-7</t>
  </si>
  <si>
    <t>Накусов Георгий Евгеньевич</t>
  </si>
  <si>
    <t>Г-7-4</t>
  </si>
  <si>
    <t>Бондарев Антоний Олегович</t>
  </si>
  <si>
    <t>Г-7-6</t>
  </si>
  <si>
    <t>Горшкова София Михайловна</t>
  </si>
  <si>
    <t>Г-7-3</t>
  </si>
  <si>
    <t>Никитин Артем Анатольевич</t>
  </si>
  <si>
    <t>Г-7-5</t>
  </si>
  <si>
    <t>Горбачева Арина Михайловна</t>
  </si>
  <si>
    <t>Федорова М.Н.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</si>
  <si>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8</t>
    </r>
    <r>
      <rPr>
        <b/>
        <sz val="1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</si>
  <si>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18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</si>
  <si>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Ксенофонтова Е.Н., заместитель директора</t>
    </r>
  </si>
  <si>
    <t>Г-8-4</t>
  </si>
  <si>
    <t>Абрамова Софья Вениаминовна</t>
  </si>
  <si>
    <t>МБОУ СОШ 41</t>
  </si>
  <si>
    <t>победитель</t>
  </si>
  <si>
    <t>Г-8-9</t>
  </si>
  <si>
    <t>Зеленцова Ксения Дмитриевна</t>
  </si>
  <si>
    <t>Г-8-11</t>
  </si>
  <si>
    <t>Аркадьева Валерия Алексеевна</t>
  </si>
  <si>
    <t>Г-8-5</t>
  </si>
  <si>
    <t>Волкова Анна Валерьевна</t>
  </si>
  <si>
    <t>Г-8-12</t>
  </si>
  <si>
    <t>Охотина Анжела Андреевна</t>
  </si>
  <si>
    <t>Г-8-2</t>
  </si>
  <si>
    <t>Юркина Дарья Александровна</t>
  </si>
  <si>
    <t>Г-8-14</t>
  </si>
  <si>
    <t>Смирнова Екатерина Максимовна</t>
  </si>
  <si>
    <t>Г-8-7</t>
  </si>
  <si>
    <t>Пономарчук Игорь Геннадьевич</t>
  </si>
  <si>
    <t>Г-8-10</t>
  </si>
  <si>
    <t>Паркаева Екатерина Алексеевна</t>
  </si>
  <si>
    <t>Г-8-6</t>
  </si>
  <si>
    <t>Кудряшова Елизавета Дмитриевна</t>
  </si>
  <si>
    <t>Г-8-1</t>
  </si>
  <si>
    <t>Марунова Жанна Владимировна</t>
  </si>
  <si>
    <t>Г-8-8</t>
  </si>
  <si>
    <t>Агусев Дмитрий Евгеньевич</t>
  </si>
  <si>
    <t>Г-8-3</t>
  </si>
  <si>
    <t>Рахимов Назар Керимович</t>
  </si>
  <si>
    <t>Г-8-17</t>
  </si>
  <si>
    <t>Васильев Антон Леонидович</t>
  </si>
  <si>
    <t>Г-8-16</t>
  </si>
  <si>
    <t>Корчагин Павел Александрович</t>
  </si>
  <si>
    <t>Г-8-18</t>
  </si>
  <si>
    <t>Михайлов Даниил Павлович</t>
  </si>
  <si>
    <t>Г-8-13</t>
  </si>
  <si>
    <t>Тимофеев Александр Петрович</t>
  </si>
  <si>
    <t>Г-8-15</t>
  </si>
  <si>
    <t>Григорьев Роман Юрьевич</t>
  </si>
  <si>
    <t>Задание 1 установи соответсвие</t>
  </si>
  <si>
    <t>Задание 2 с развернутым ответом</t>
  </si>
  <si>
    <t>Г-9-22</t>
  </si>
  <si>
    <t>Фадеев Максим Александрович</t>
  </si>
  <si>
    <t>МБОУ СОШ 41 г. Чебоксары</t>
  </si>
  <si>
    <t>Г-9-20</t>
  </si>
  <si>
    <t>Матюшов Даниил Александрович</t>
  </si>
  <si>
    <t>Г-9-8</t>
  </si>
  <si>
    <t>Мухаметова Кира Сергеевна</t>
  </si>
  <si>
    <t>Г-9-1</t>
  </si>
  <si>
    <t>Шоркина Софья Андреевна</t>
  </si>
  <si>
    <t>Г-9-12</t>
  </si>
  <si>
    <t>Боброва Дарья Александровна</t>
  </si>
  <si>
    <t>Г-9-5</t>
  </si>
  <si>
    <t>Васильева Анна Сергеевна</t>
  </si>
  <si>
    <t>Г-9-11</t>
  </si>
  <si>
    <t>Никитина Вероника Олеговна</t>
  </si>
  <si>
    <t>Г-9-25</t>
  </si>
  <si>
    <t>Маскина Вера Сергеевна</t>
  </si>
  <si>
    <t>Г-9-14</t>
  </si>
  <si>
    <t>Смирнова Марианна Хидировна</t>
  </si>
  <si>
    <t>Г-9-17</t>
  </si>
  <si>
    <t>Васюткина Валерия Олеговна</t>
  </si>
  <si>
    <t>Г-9-13</t>
  </si>
  <si>
    <t>Головунин Алексей Сергеевич</t>
  </si>
  <si>
    <t>Г-9-15</t>
  </si>
  <si>
    <t>Гаврилов Владимир Владимирович</t>
  </si>
  <si>
    <t>Г-9-18</t>
  </si>
  <si>
    <t>Николаев Анна Алексеевна</t>
  </si>
  <si>
    <t>Г-9-3</t>
  </si>
  <si>
    <t>Петрова Валерия Романовна</t>
  </si>
  <si>
    <t>Г-9-9</t>
  </si>
  <si>
    <t>Обручкова Дарья Юрьевна</t>
  </si>
  <si>
    <t>Г-9-16</t>
  </si>
  <si>
    <t>Александрова Полина Олеговна</t>
  </si>
  <si>
    <t>Г-9-26</t>
  </si>
  <si>
    <t>Кириллов Егор Евгеньевич</t>
  </si>
  <si>
    <t>Г-9-24</t>
  </si>
  <si>
    <t>Усова Софья Андреевна</t>
  </si>
  <si>
    <t>Г-9-27</t>
  </si>
  <si>
    <t>Илларионов Дмитрий Владимирович</t>
  </si>
  <si>
    <t>Г-9-19</t>
  </si>
  <si>
    <t>Клементьева Татьяна Вячеславовна</t>
  </si>
  <si>
    <t>Г-9-10</t>
  </si>
  <si>
    <t>Арсентьев Дмитрий Александрович</t>
  </si>
  <si>
    <t>Г-9-7</t>
  </si>
  <si>
    <t>Сильвестрова Виктория Владимировна</t>
  </si>
  <si>
    <t>Г-9-4</t>
  </si>
  <si>
    <t>Васильева Анастасия Андреевна</t>
  </si>
  <si>
    <t>Г-9-23</t>
  </si>
  <si>
    <t>Бондарева Кристина Владимировна</t>
  </si>
  <si>
    <t>Г-9-21</t>
  </si>
  <si>
    <t>Бондарева Карина Владимировна</t>
  </si>
  <si>
    <t>Г-9-2</t>
  </si>
  <si>
    <t>Иванова Анастасия Андреевна</t>
  </si>
  <si>
    <t>Г-9-6</t>
  </si>
  <si>
    <t>Иванова Наталия Олеговна</t>
  </si>
  <si>
    <t>Протокол школьного этапа этапа всероссийской олимпиады школьников по географии в 2023-2024 уч.г., 9 класс</t>
  </si>
  <si>
    <t>Количество участников: 27</t>
  </si>
  <si>
    <t>Члены жюри: Мыльникова Светлана Михайловна, учитель географии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</si>
  <si>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10</t>
    </r>
    <r>
      <rPr>
        <b/>
        <sz val="11"/>
        <rFont val="Arial"/>
        <family val="2"/>
        <charset val="204"/>
      </rPr>
      <t xml:space="preserve"> класс</t>
    </r>
  </si>
  <si>
    <t>Г-10-10</t>
  </si>
  <si>
    <t>Яковлева Полина Олеговна</t>
  </si>
  <si>
    <t>Г-10-5</t>
  </si>
  <si>
    <t>Максимов Максим Александрович</t>
  </si>
  <si>
    <t>Г-10-9</t>
  </si>
  <si>
    <t>Шоркина Елизавета Сергеевна</t>
  </si>
  <si>
    <t>Г-10-8</t>
  </si>
  <si>
    <t>Иванов Арсений Сергеевич</t>
  </si>
  <si>
    <t>МБОУ СОШ 42</t>
  </si>
  <si>
    <t>Г-10-4</t>
  </si>
  <si>
    <t>Гаврилов Никита Денисович</t>
  </si>
  <si>
    <t>Г-10-6</t>
  </si>
  <si>
    <t>Крылов Егор Денисович</t>
  </si>
  <si>
    <t>Г-10-7</t>
  </si>
  <si>
    <t>Николаев Антон Андрианович</t>
  </si>
  <si>
    <t>Г-10-1</t>
  </si>
  <si>
    <t>Павлова Софья Анатольевна</t>
  </si>
  <si>
    <t>Г-10-2</t>
  </si>
  <si>
    <t>Морозова Ксения Сергеевна</t>
  </si>
  <si>
    <t>Г-10-3</t>
  </si>
  <si>
    <t>Макова Софья Ирековна</t>
  </si>
  <si>
    <t>Мыльникова Е.Н.</t>
  </si>
  <si>
    <t xml:space="preserve">Федорова М.В. 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</si>
  <si>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 xml:space="preserve">11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</si>
  <si>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</si>
  <si>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t>Г-11-7</t>
  </si>
  <si>
    <t>Никитина Арина Олеговна</t>
  </si>
  <si>
    <t>МБОУ СОШ 41, г. Чебоксары</t>
  </si>
  <si>
    <t>Г-11-4</t>
  </si>
  <si>
    <t>Семенова Софья Николаевна</t>
  </si>
  <si>
    <t>Г-11-6</t>
  </si>
  <si>
    <t>Магаева Кира Сергеевна</t>
  </si>
  <si>
    <t>Г-11-3</t>
  </si>
  <si>
    <t>Ванюкова Анна Николаевна</t>
  </si>
  <si>
    <t>Г-11-8</t>
  </si>
  <si>
    <t>Александрова Юлия Олеговна</t>
  </si>
  <si>
    <t>Г-11-2</t>
  </si>
  <si>
    <t>Куланова Ксения Максимовна</t>
  </si>
  <si>
    <t>Г-11-1</t>
  </si>
  <si>
    <t>Айрапетян Роза Рубеновна</t>
  </si>
  <si>
    <t>Г-11-5</t>
  </si>
  <si>
    <t>Петрова Дарья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</si>
</sst>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1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0" borderId="0"/>
    <xf numFmtId="0" fontId="16" fillId="0" borderId="0"/>
    <xf numFmtId="0" fontId="19" fillId="0" borderId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97">
    <xf numFmtId="0" fontId="0" fillId="0" borderId="0" xfId="0"/>
    <xf numFmtId="0" fontId="24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3" fillId="0" borderId="0" xfId="1"/>
    <xf numFmtId="0" fontId="23" fillId="0" borderId="0" xfId="1" applyFont="1" applyAlignment="1">
      <alignment horizontal="center"/>
    </xf>
    <xf numFmtId="0" fontId="23" fillId="0" borderId="0" xfId="1" applyFont="1" applyFill="1" applyBorder="1" applyAlignment="1">
      <alignment vertical="top"/>
    </xf>
    <xf numFmtId="0" fontId="23" fillId="0" borderId="10" xfId="1" applyFont="1" applyBorder="1" applyAlignment="1">
      <alignment horizontal="left" vertical="top" wrapText="1"/>
    </xf>
    <xf numFmtId="0" fontId="19" fillId="0" borderId="10" xfId="1" applyFont="1" applyBorder="1" applyAlignment="1">
      <alignment horizontal="left" vertical="top" wrapText="1"/>
    </xf>
    <xf numFmtId="0" fontId="19" fillId="0" borderId="10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center" vertical="top" wrapText="1"/>
    </xf>
    <xf numFmtId="1" fontId="19" fillId="0" borderId="0" xfId="1" applyNumberFormat="1" applyFont="1" applyBorder="1" applyAlignment="1">
      <alignment horizontal="center" vertical="top" wrapText="1"/>
    </xf>
    <xf numFmtId="0" fontId="23" fillId="0" borderId="0" xfId="1" applyFont="1" applyBorder="1" applyAlignment="1">
      <alignment horizontal="left" vertical="top"/>
    </xf>
    <xf numFmtId="0" fontId="19" fillId="0" borderId="0" xfId="1" applyFont="1" applyAlignment="1"/>
    <xf numFmtId="0" fontId="23" fillId="0" borderId="0" xfId="1" applyFont="1" applyAlignment="1"/>
    <xf numFmtId="0" fontId="19" fillId="0" borderId="11" xfId="1" applyFont="1" applyBorder="1" applyAlignment="1">
      <alignment horizontal="left" vertical="top" wrapText="1"/>
    </xf>
    <xf numFmtId="0" fontId="23" fillId="0" borderId="11" xfId="1" applyFont="1" applyBorder="1" applyAlignment="1">
      <alignment horizontal="left" vertical="top" wrapText="1"/>
    </xf>
    <xf numFmtId="0" fontId="19" fillId="0" borderId="11" xfId="1" applyFont="1" applyBorder="1" applyAlignment="1">
      <alignment horizontal="center" vertical="top" wrapText="1"/>
    </xf>
    <xf numFmtId="0" fontId="23" fillId="0" borderId="12" xfId="1" applyFont="1" applyBorder="1" applyAlignment="1">
      <alignment horizontal="center" vertical="top" wrapText="1"/>
    </xf>
    <xf numFmtId="1" fontId="23" fillId="0" borderId="0" xfId="1" applyNumberFormat="1" applyFont="1" applyBorder="1" applyAlignment="1">
      <alignment horizontal="center" vertical="top" wrapText="1"/>
    </xf>
    <xf numFmtId="0" fontId="23" fillId="0" borderId="0" xfId="1" applyFont="1" applyBorder="1" applyAlignment="1">
      <alignment horizontal="center" vertical="top" wrapText="1"/>
    </xf>
    <xf numFmtId="0" fontId="23" fillId="0" borderId="12" xfId="1" applyFont="1" applyFill="1" applyBorder="1" applyAlignment="1">
      <alignment horizontal="center" vertical="top" wrapText="1"/>
    </xf>
    <xf numFmtId="1" fontId="23" fillId="0" borderId="11" xfId="1" applyNumberFormat="1" applyFont="1" applyBorder="1" applyAlignment="1">
      <alignment horizontal="center" vertical="top" wrapText="1"/>
    </xf>
    <xf numFmtId="0" fontId="23" fillId="0" borderId="11" xfId="1" applyFont="1" applyBorder="1" applyAlignment="1">
      <alignment horizontal="center" vertical="top" wrapText="1"/>
    </xf>
    <xf numFmtId="0" fontId="23" fillId="0" borderId="13" xfId="1" applyFont="1" applyBorder="1" applyAlignment="1">
      <alignment horizontal="center" vertical="top" wrapText="1"/>
    </xf>
    <xf numFmtId="0" fontId="23" fillId="0" borderId="13" xfId="1" applyFont="1" applyFill="1" applyBorder="1" applyAlignment="1">
      <alignment horizontal="center" vertical="top" wrapText="1"/>
    </xf>
    <xf numFmtId="0" fontId="23" fillId="0" borderId="14" xfId="1" applyFont="1" applyFill="1" applyBorder="1" applyAlignment="1">
      <alignment horizontal="center" vertical="top" wrapText="1"/>
    </xf>
    <xf numFmtId="0" fontId="23" fillId="0" borderId="15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19" fillId="0" borderId="0" xfId="1" applyFont="1"/>
    <xf numFmtId="0" fontId="19" fillId="0" borderId="0" xfId="1" applyFont="1" applyFill="1" applyBorder="1" applyAlignment="1">
      <alignment vertical="top"/>
    </xf>
    <xf numFmtId="0" fontId="0" fillId="0" borderId="16" xfId="0" applyBorder="1" applyAlignment="1">
      <alignment horizontal="left" vertical="top" wrapText="1"/>
    </xf>
    <xf numFmtId="0" fontId="3" fillId="0" borderId="17" xfId="1" applyBorder="1"/>
    <xf numFmtId="0" fontId="23" fillId="0" borderId="17" xfId="1" applyFont="1" applyFill="1" applyBorder="1" applyAlignment="1">
      <alignment vertical="top"/>
    </xf>
    <xf numFmtId="0" fontId="19" fillId="0" borderId="11" xfId="1" applyFont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wrapText="1"/>
    </xf>
    <xf numFmtId="0" fontId="24" fillId="0" borderId="0" xfId="1" applyFont="1" applyFill="1" applyBorder="1" applyAlignment="1">
      <alignment horizontal="center" vertical="top" wrapText="1"/>
    </xf>
    <xf numFmtId="0" fontId="25" fillId="0" borderId="0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/>
    </xf>
    <xf numFmtId="0" fontId="25" fillId="0" borderId="16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center" vertical="top" wrapText="1"/>
    </xf>
    <xf numFmtId="1" fontId="25" fillId="0" borderId="0" xfId="1" applyNumberFormat="1" applyFont="1" applyBorder="1" applyAlignment="1">
      <alignment horizontal="center" vertical="top" wrapText="1"/>
    </xf>
    <xf numFmtId="0" fontId="2" fillId="0" borderId="0" xfId="0" applyFont="1"/>
    <xf numFmtId="0" fontId="24" fillId="0" borderId="0" xfId="1" applyFont="1" applyAlignment="1"/>
    <xf numFmtId="0" fontId="25" fillId="0" borderId="0" xfId="1" applyFont="1" applyAlignment="1"/>
    <xf numFmtId="0" fontId="25" fillId="0" borderId="0" xfId="1" applyFont="1"/>
    <xf numFmtId="0" fontId="25" fillId="0" borderId="17" xfId="1" applyFont="1" applyBorder="1"/>
    <xf numFmtId="0" fontId="24" fillId="0" borderId="0" xfId="1" applyFont="1" applyFill="1" applyBorder="1" applyAlignment="1">
      <alignment vertical="top"/>
    </xf>
    <xf numFmtId="0" fontId="24" fillId="0" borderId="17" xfId="1" applyFont="1" applyFill="1" applyBorder="1" applyAlignment="1">
      <alignment vertical="top"/>
    </xf>
    <xf numFmtId="0" fontId="25" fillId="0" borderId="0" xfId="1" applyFont="1" applyFill="1" applyBorder="1" applyAlignment="1">
      <alignment vertical="top"/>
    </xf>
    <xf numFmtId="0" fontId="26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/>
    </xf>
    <xf numFmtId="0" fontId="24" fillId="0" borderId="0" xfId="1" applyFont="1" applyAlignment="1">
      <alignment horizontal="left"/>
    </xf>
    <xf numFmtId="0" fontId="19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9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" fontId="23" fillId="0" borderId="10" xfId="1" applyNumberFormat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/>
    </xf>
    <xf numFmtId="0" fontId="3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" fontId="32" fillId="0" borderId="0" xfId="0" applyNumberFormat="1" applyFont="1" applyAlignment="1">
      <alignment horizontal="center"/>
    </xf>
    <xf numFmtId="0" fontId="32" fillId="0" borderId="0" xfId="0" applyFont="1" applyAlignment="1">
      <alignment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/>
    </xf>
    <xf numFmtId="1" fontId="31" fillId="0" borderId="0" xfId="0" applyNumberFormat="1" applyFont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/>
    </xf>
    <xf numFmtId="1" fontId="32" fillId="0" borderId="10" xfId="0" applyNumberFormat="1" applyFont="1" applyBorder="1" applyAlignment="1">
      <alignment horizontal="center"/>
    </xf>
    <xf numFmtId="0" fontId="33" fillId="0" borderId="0" xfId="0" applyFont="1"/>
    <xf numFmtId="0" fontId="25" fillId="0" borderId="0" xfId="1" applyFont="1" applyAlignment="1">
      <alignment horizontal="center" wrapText="1"/>
    </xf>
    <xf numFmtId="0" fontId="23" fillId="0" borderId="18" xfId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9" fillId="0" borderId="11" xfId="1" applyFont="1" applyBorder="1" applyAlignment="1">
      <alignment horizontal="center" wrapText="1"/>
    </xf>
    <xf numFmtId="1" fontId="23" fillId="0" borderId="11" xfId="1" applyNumberFormat="1" applyFont="1" applyBorder="1" applyAlignment="1">
      <alignment horizontal="center" wrapText="1"/>
    </xf>
    <xf numFmtId="0" fontId="19" fillId="0" borderId="10" xfId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9" fillId="0" borderId="16" xfId="1" applyFont="1" applyBorder="1" applyAlignment="1">
      <alignment horizontal="center" vertical="top" wrapText="1"/>
    </xf>
    <xf numFmtId="0" fontId="3" fillId="0" borderId="17" xfId="1" applyBorder="1" applyAlignment="1">
      <alignment horizontal="center"/>
    </xf>
    <xf numFmtId="0" fontId="23" fillId="0" borderId="17" xfId="1" applyFont="1" applyFill="1" applyBorder="1" applyAlignment="1">
      <alignment horizontal="center" vertical="top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6"/>
  <sheetViews>
    <sheetView zoomScale="80" zoomScaleNormal="80" workbookViewId="0">
      <selection activeCell="A8" sqref="A8:P8"/>
    </sheetView>
  </sheetViews>
  <sheetFormatPr defaultRowHeight="12" x14ac:dyDescent="0.2"/>
  <cols>
    <col min="1" max="1" width="7.1640625" customWidth="1"/>
    <col min="3" max="3" width="23.1640625" customWidth="1"/>
    <col min="4" max="4" width="22.33203125" customWidth="1"/>
    <col min="5" max="5" width="20.6640625" customWidth="1"/>
    <col min="6" max="6" width="11.83203125" customWidth="1"/>
    <col min="7" max="7" width="14.33203125" customWidth="1"/>
    <col min="8" max="8" width="28" customWidth="1"/>
    <col min="9" max="9" width="8.1640625" customWidth="1"/>
    <col min="10" max="11" width="11.33203125" customWidth="1"/>
    <col min="12" max="12" width="10.83203125" customWidth="1"/>
    <col min="13" max="13" width="13" customWidth="1"/>
    <col min="14" max="14" width="22.5" customWidth="1"/>
    <col min="15" max="15" width="20.6640625" customWidth="1"/>
    <col min="16" max="16" width="17.33203125" customWidth="1"/>
  </cols>
  <sheetData>
    <row r="3" spans="1:16" ht="23.25" x14ac:dyDescent="0.2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5" x14ac:dyDescent="0.2">
      <c r="A4" s="1"/>
      <c r="B4" s="1"/>
      <c r="C4" s="1"/>
      <c r="D4" s="1"/>
      <c r="E4" s="1"/>
      <c r="F4" s="29"/>
      <c r="G4" s="29"/>
      <c r="H4" s="1"/>
      <c r="I4" s="1"/>
      <c r="J4" s="1"/>
      <c r="K4" s="30"/>
      <c r="L4" s="30"/>
      <c r="M4" s="1"/>
      <c r="N4" s="1"/>
      <c r="O4" s="1"/>
      <c r="P4" s="1"/>
    </row>
    <row r="5" spans="1:16" ht="15" x14ac:dyDescent="0.2">
      <c r="A5" s="57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x14ac:dyDescent="0.2">
      <c r="A6" s="57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5" x14ac:dyDescent="0.25">
      <c r="A7" s="58" t="s">
        <v>15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" x14ac:dyDescent="0.2">
      <c r="A8" s="55" t="s">
        <v>52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5" x14ac:dyDescent="0.2">
      <c r="A9" s="55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  <c r="N9" s="2"/>
      <c r="O9" s="2"/>
      <c r="P9" s="2"/>
    </row>
    <row r="10" spans="1:16" ht="14.25" x14ac:dyDescent="0.2">
      <c r="A10" s="54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6" ht="13.5" thickBot="1" x14ac:dyDescent="0.25">
      <c r="A11" s="3"/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64.5" thickBot="1" x14ac:dyDescent="0.25">
      <c r="A12" s="19" t="s">
        <v>0</v>
      </c>
      <c r="B12" s="25" t="s">
        <v>1</v>
      </c>
      <c r="C12" s="22" t="s">
        <v>2</v>
      </c>
      <c r="D12" s="26" t="s">
        <v>11</v>
      </c>
      <c r="E12" s="22" t="s">
        <v>3</v>
      </c>
      <c r="F12" s="27" t="s">
        <v>13</v>
      </c>
      <c r="G12" s="27" t="s">
        <v>14</v>
      </c>
      <c r="H12" s="22" t="s">
        <v>4</v>
      </c>
      <c r="I12" s="28" t="s">
        <v>19</v>
      </c>
      <c r="J12" s="22" t="s">
        <v>20</v>
      </c>
      <c r="K12" s="27" t="s">
        <v>21</v>
      </c>
      <c r="L12" s="22" t="s">
        <v>22</v>
      </c>
      <c r="M12" s="22" t="s">
        <v>5</v>
      </c>
      <c r="N12" s="22" t="s">
        <v>6</v>
      </c>
      <c r="O12" s="22" t="s">
        <v>7</v>
      </c>
      <c r="P12" s="19" t="s">
        <v>10</v>
      </c>
    </row>
    <row r="13" spans="1:16" ht="28.5" customHeight="1" x14ac:dyDescent="0.2">
      <c r="A13" s="18">
        <v>1</v>
      </c>
      <c r="B13" s="17" t="s">
        <v>37</v>
      </c>
      <c r="C13" s="16" t="s">
        <v>29</v>
      </c>
      <c r="D13" s="16" t="s">
        <v>12</v>
      </c>
      <c r="E13" s="7" t="s">
        <v>51</v>
      </c>
      <c r="F13" s="36">
        <v>5</v>
      </c>
      <c r="G13" s="36">
        <v>5</v>
      </c>
      <c r="H13" s="16" t="s">
        <v>18</v>
      </c>
      <c r="I13" s="18">
        <v>8</v>
      </c>
      <c r="J13" s="18">
        <v>10</v>
      </c>
      <c r="K13" s="18">
        <v>1</v>
      </c>
      <c r="L13" s="18">
        <v>4</v>
      </c>
      <c r="M13" s="23">
        <f t="shared" ref="M13:M22" si="0">SUM(I13:L13)</f>
        <v>23</v>
      </c>
      <c r="N13" s="23">
        <v>41</v>
      </c>
      <c r="O13" s="23">
        <f t="shared" ref="O13:O22" si="1">(M13/41)*100</f>
        <v>56.09756097560976</v>
      </c>
      <c r="P13" s="24" t="s">
        <v>23</v>
      </c>
    </row>
    <row r="14" spans="1:16" ht="28.5" customHeight="1" x14ac:dyDescent="0.2">
      <c r="A14" s="8">
        <v>2</v>
      </c>
      <c r="B14" s="6" t="s">
        <v>38</v>
      </c>
      <c r="C14" s="7" t="s">
        <v>34</v>
      </c>
      <c r="D14" s="16" t="s">
        <v>12</v>
      </c>
      <c r="E14" s="7" t="s">
        <v>51</v>
      </c>
      <c r="F14" s="36">
        <v>5</v>
      </c>
      <c r="G14" s="36">
        <v>5</v>
      </c>
      <c r="H14" s="16" t="s">
        <v>18</v>
      </c>
      <c r="I14" s="8">
        <v>5</v>
      </c>
      <c r="J14" s="8">
        <v>12</v>
      </c>
      <c r="K14" s="8">
        <v>2</v>
      </c>
      <c r="L14" s="8">
        <v>3</v>
      </c>
      <c r="M14" s="23">
        <f t="shared" si="0"/>
        <v>22</v>
      </c>
      <c r="N14" s="23">
        <v>41</v>
      </c>
      <c r="O14" s="23">
        <f t="shared" si="1"/>
        <v>53.658536585365859</v>
      </c>
      <c r="P14" s="24" t="s">
        <v>23</v>
      </c>
    </row>
    <row r="15" spans="1:16" ht="28.5" customHeight="1" x14ac:dyDescent="0.2">
      <c r="A15" s="18">
        <v>3</v>
      </c>
      <c r="B15" s="17" t="s">
        <v>39</v>
      </c>
      <c r="C15" s="7" t="s">
        <v>35</v>
      </c>
      <c r="D15" s="16" t="s">
        <v>12</v>
      </c>
      <c r="E15" s="7" t="s">
        <v>51</v>
      </c>
      <c r="F15" s="36">
        <v>5</v>
      </c>
      <c r="G15" s="36">
        <v>5</v>
      </c>
      <c r="H15" s="16" t="s">
        <v>18</v>
      </c>
      <c r="I15" s="8">
        <v>6</v>
      </c>
      <c r="J15" s="8">
        <v>7</v>
      </c>
      <c r="K15" s="8">
        <v>2</v>
      </c>
      <c r="L15" s="8">
        <v>6</v>
      </c>
      <c r="M15" s="23">
        <f t="shared" si="0"/>
        <v>21</v>
      </c>
      <c r="N15" s="23">
        <v>41</v>
      </c>
      <c r="O15" s="23">
        <f t="shared" si="1"/>
        <v>51.219512195121951</v>
      </c>
      <c r="P15" s="24" t="s">
        <v>23</v>
      </c>
    </row>
    <row r="16" spans="1:16" ht="28.5" customHeight="1" x14ac:dyDescent="0.2">
      <c r="A16" s="8">
        <v>4</v>
      </c>
      <c r="B16" s="6" t="s">
        <v>40</v>
      </c>
      <c r="C16" s="7" t="s">
        <v>31</v>
      </c>
      <c r="D16" s="16" t="s">
        <v>12</v>
      </c>
      <c r="E16" s="7" t="s">
        <v>51</v>
      </c>
      <c r="F16" s="36">
        <v>5</v>
      </c>
      <c r="G16" s="36">
        <v>5</v>
      </c>
      <c r="H16" s="16" t="s">
        <v>18</v>
      </c>
      <c r="I16" s="8">
        <v>6</v>
      </c>
      <c r="J16" s="8">
        <v>4</v>
      </c>
      <c r="K16" s="8">
        <v>2</v>
      </c>
      <c r="L16" s="8">
        <v>8</v>
      </c>
      <c r="M16" s="23">
        <f t="shared" si="0"/>
        <v>20</v>
      </c>
      <c r="N16" s="23">
        <v>41</v>
      </c>
      <c r="O16" s="23">
        <f t="shared" si="1"/>
        <v>48.780487804878049</v>
      </c>
      <c r="P16" s="24" t="s">
        <v>24</v>
      </c>
    </row>
    <row r="17" spans="1:16" ht="28.5" customHeight="1" x14ac:dyDescent="0.2">
      <c r="A17" s="18">
        <v>5</v>
      </c>
      <c r="B17" s="17" t="s">
        <v>41</v>
      </c>
      <c r="C17" s="7" t="s">
        <v>28</v>
      </c>
      <c r="D17" s="16" t="s">
        <v>12</v>
      </c>
      <c r="E17" s="7" t="s">
        <v>51</v>
      </c>
      <c r="F17" s="36">
        <v>5</v>
      </c>
      <c r="G17" s="36">
        <v>5</v>
      </c>
      <c r="H17" s="16" t="s">
        <v>18</v>
      </c>
      <c r="I17" s="8">
        <v>7</v>
      </c>
      <c r="J17" s="8">
        <v>3</v>
      </c>
      <c r="K17" s="8">
        <v>2</v>
      </c>
      <c r="L17" s="8">
        <v>4</v>
      </c>
      <c r="M17" s="23">
        <f t="shared" si="0"/>
        <v>16</v>
      </c>
      <c r="N17" s="23">
        <v>41</v>
      </c>
      <c r="O17" s="23">
        <f t="shared" si="1"/>
        <v>39.024390243902438</v>
      </c>
      <c r="P17" s="24" t="s">
        <v>24</v>
      </c>
    </row>
    <row r="18" spans="1:16" ht="28.5" customHeight="1" x14ac:dyDescent="0.2">
      <c r="A18" s="8">
        <v>6</v>
      </c>
      <c r="B18" s="6" t="s">
        <v>42</v>
      </c>
      <c r="C18" s="7" t="s">
        <v>32</v>
      </c>
      <c r="D18" s="16" t="s">
        <v>12</v>
      </c>
      <c r="E18" s="7" t="s">
        <v>51</v>
      </c>
      <c r="F18" s="36">
        <v>5</v>
      </c>
      <c r="G18" s="36">
        <v>5</v>
      </c>
      <c r="H18" s="16" t="s">
        <v>18</v>
      </c>
      <c r="I18" s="8">
        <v>4</v>
      </c>
      <c r="J18" s="8">
        <v>5</v>
      </c>
      <c r="K18" s="8">
        <v>2</v>
      </c>
      <c r="L18" s="8">
        <v>5</v>
      </c>
      <c r="M18" s="23">
        <f t="shared" si="0"/>
        <v>16</v>
      </c>
      <c r="N18" s="23">
        <v>41</v>
      </c>
      <c r="O18" s="23">
        <f t="shared" si="1"/>
        <v>39.024390243902438</v>
      </c>
      <c r="P18" s="24" t="s">
        <v>24</v>
      </c>
    </row>
    <row r="19" spans="1:16" ht="28.5" customHeight="1" x14ac:dyDescent="0.2">
      <c r="A19" s="18">
        <v>7</v>
      </c>
      <c r="B19" s="17" t="s">
        <v>43</v>
      </c>
      <c r="C19" s="7" t="s">
        <v>27</v>
      </c>
      <c r="D19" s="16" t="s">
        <v>12</v>
      </c>
      <c r="E19" s="7" t="s">
        <v>51</v>
      </c>
      <c r="F19" s="36">
        <v>5</v>
      </c>
      <c r="G19" s="36">
        <v>5</v>
      </c>
      <c r="H19" s="16" t="s">
        <v>18</v>
      </c>
      <c r="I19" s="8">
        <v>4</v>
      </c>
      <c r="J19" s="8">
        <v>2</v>
      </c>
      <c r="K19" s="8">
        <v>2</v>
      </c>
      <c r="L19" s="8">
        <v>5</v>
      </c>
      <c r="M19" s="23">
        <f t="shared" si="0"/>
        <v>13</v>
      </c>
      <c r="N19" s="23">
        <v>41</v>
      </c>
      <c r="O19" s="23">
        <f t="shared" si="1"/>
        <v>31.707317073170731</v>
      </c>
      <c r="P19" s="24" t="s">
        <v>24</v>
      </c>
    </row>
    <row r="20" spans="1:16" ht="28.5" customHeight="1" x14ac:dyDescent="0.2">
      <c r="A20" s="8">
        <v>8</v>
      </c>
      <c r="B20" s="6" t="s">
        <v>44</v>
      </c>
      <c r="C20" s="7" t="s">
        <v>33</v>
      </c>
      <c r="D20" s="16" t="s">
        <v>12</v>
      </c>
      <c r="E20" s="7" t="s">
        <v>51</v>
      </c>
      <c r="F20" s="36">
        <v>5</v>
      </c>
      <c r="G20" s="36">
        <v>5</v>
      </c>
      <c r="H20" s="16" t="s">
        <v>18</v>
      </c>
      <c r="I20" s="8">
        <v>5</v>
      </c>
      <c r="J20" s="8">
        <v>2</v>
      </c>
      <c r="K20" s="8">
        <v>2</v>
      </c>
      <c r="L20" s="8">
        <v>4</v>
      </c>
      <c r="M20" s="23">
        <f t="shared" si="0"/>
        <v>13</v>
      </c>
      <c r="N20" s="23">
        <v>41</v>
      </c>
      <c r="O20" s="23">
        <f t="shared" si="1"/>
        <v>31.707317073170731</v>
      </c>
      <c r="P20" s="24" t="s">
        <v>24</v>
      </c>
    </row>
    <row r="21" spans="1:16" ht="28.5" customHeight="1" x14ac:dyDescent="0.2">
      <c r="A21" s="18">
        <v>9</v>
      </c>
      <c r="B21" s="17" t="s">
        <v>45</v>
      </c>
      <c r="C21" s="7" t="s">
        <v>36</v>
      </c>
      <c r="D21" s="16" t="s">
        <v>12</v>
      </c>
      <c r="E21" s="7" t="s">
        <v>51</v>
      </c>
      <c r="F21" s="36">
        <v>5</v>
      </c>
      <c r="G21" s="36">
        <v>5</v>
      </c>
      <c r="H21" s="16" t="s">
        <v>18</v>
      </c>
      <c r="I21" s="8">
        <v>7</v>
      </c>
      <c r="J21" s="8">
        <v>2</v>
      </c>
      <c r="K21" s="8">
        <v>0</v>
      </c>
      <c r="L21" s="8">
        <v>4</v>
      </c>
      <c r="M21" s="23">
        <f t="shared" si="0"/>
        <v>13</v>
      </c>
      <c r="N21" s="23">
        <v>41</v>
      </c>
      <c r="O21" s="23">
        <f t="shared" si="1"/>
        <v>31.707317073170731</v>
      </c>
      <c r="P21" s="24" t="s">
        <v>24</v>
      </c>
    </row>
    <row r="22" spans="1:16" ht="28.5" customHeight="1" x14ac:dyDescent="0.2">
      <c r="A22" s="8">
        <v>10</v>
      </c>
      <c r="B22" s="6" t="s">
        <v>46</v>
      </c>
      <c r="C22" s="7" t="s">
        <v>30</v>
      </c>
      <c r="D22" s="16" t="s">
        <v>12</v>
      </c>
      <c r="E22" s="7" t="s">
        <v>51</v>
      </c>
      <c r="F22" s="36">
        <v>5</v>
      </c>
      <c r="G22" s="36">
        <v>5</v>
      </c>
      <c r="H22" s="16" t="s">
        <v>18</v>
      </c>
      <c r="I22" s="8">
        <v>8</v>
      </c>
      <c r="J22" s="8">
        <v>1</v>
      </c>
      <c r="K22" s="8">
        <v>0</v>
      </c>
      <c r="L22" s="8">
        <v>0</v>
      </c>
      <c r="M22" s="23">
        <f t="shared" si="0"/>
        <v>9</v>
      </c>
      <c r="N22" s="23">
        <v>41</v>
      </c>
      <c r="O22" s="23">
        <f t="shared" si="1"/>
        <v>21.951219512195124</v>
      </c>
      <c r="P22" s="24" t="s">
        <v>24</v>
      </c>
    </row>
    <row r="23" spans="1:16" ht="12.75" x14ac:dyDescent="0.2">
      <c r="A23" s="9"/>
      <c r="B23" s="10"/>
      <c r="C23" s="9"/>
      <c r="D23" s="9"/>
      <c r="E23" s="9"/>
      <c r="F23" s="9"/>
      <c r="G23" s="9"/>
      <c r="H23" s="9"/>
      <c r="I23" s="11"/>
      <c r="J23" s="11"/>
      <c r="K23" s="11"/>
      <c r="L23" s="11"/>
      <c r="M23" s="20"/>
      <c r="N23" s="20"/>
      <c r="O23" s="20"/>
      <c r="P23" s="21"/>
    </row>
    <row r="24" spans="1:16" ht="12.75" x14ac:dyDescent="0.2">
      <c r="A24" s="9"/>
      <c r="B24" s="10"/>
      <c r="C24" s="9"/>
      <c r="D24" s="9"/>
      <c r="E24" s="9"/>
      <c r="F24" s="9"/>
      <c r="G24" s="9"/>
      <c r="H24" s="9"/>
      <c r="I24" s="11"/>
      <c r="J24" s="11"/>
      <c r="K24" s="11"/>
      <c r="L24" s="11"/>
      <c r="M24" s="20"/>
      <c r="N24" s="20"/>
      <c r="O24" s="20"/>
      <c r="P24" s="21"/>
    </row>
    <row r="25" spans="1:16" ht="12.75" x14ac:dyDescent="0.2">
      <c r="A25" s="9"/>
      <c r="B25" s="10"/>
      <c r="C25" s="9"/>
      <c r="D25" s="9"/>
      <c r="E25" s="9"/>
      <c r="F25" s="9"/>
      <c r="G25" s="9"/>
      <c r="H25" s="9"/>
      <c r="I25" s="11"/>
      <c r="J25" s="11"/>
      <c r="K25" s="11"/>
      <c r="L25" s="11"/>
      <c r="M25" s="12"/>
      <c r="N25" s="12"/>
      <c r="O25" s="12"/>
      <c r="P25" s="11"/>
    </row>
    <row r="26" spans="1:16" ht="12.75" x14ac:dyDescent="0.2">
      <c r="A26" s="9"/>
      <c r="B26" s="13" t="s">
        <v>8</v>
      </c>
      <c r="C26" s="9"/>
      <c r="D26" s="9" t="s">
        <v>47</v>
      </c>
      <c r="E26" s="33"/>
      <c r="F26" s="9"/>
      <c r="G26" s="9"/>
      <c r="H26" s="9"/>
      <c r="I26" s="11"/>
      <c r="J26" s="11"/>
      <c r="K26" s="11"/>
      <c r="L26" s="11"/>
      <c r="M26" s="12"/>
      <c r="N26" s="12"/>
      <c r="O26" s="12"/>
      <c r="P26" s="11"/>
    </row>
    <row r="27" spans="1:16" ht="18.75" customHeight="1" x14ac:dyDescent="0.2">
      <c r="B27" s="15" t="s">
        <v>9</v>
      </c>
      <c r="C27" s="14"/>
      <c r="D27" s="31" t="s">
        <v>48</v>
      </c>
      <c r="E27" s="3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9.5" customHeight="1" x14ac:dyDescent="0.2">
      <c r="B28" s="5"/>
      <c r="C28" s="5"/>
      <c r="D28" s="32" t="s">
        <v>49</v>
      </c>
      <c r="E28" s="35"/>
      <c r="F28" s="5"/>
      <c r="G28" s="5"/>
      <c r="H28" s="9"/>
      <c r="I28" s="5"/>
      <c r="J28" s="5"/>
      <c r="K28" s="5"/>
      <c r="L28" s="5"/>
      <c r="M28" s="5"/>
      <c r="N28" s="5"/>
      <c r="O28" s="5"/>
      <c r="P28" s="5"/>
    </row>
    <row r="29" spans="1:16" ht="12.75" x14ac:dyDescent="0.2">
      <c r="B29" s="5"/>
      <c r="C29" s="5"/>
      <c r="D29" s="5"/>
      <c r="E29" s="5"/>
      <c r="F29" s="5"/>
      <c r="G29" s="5"/>
      <c r="H29" s="9"/>
      <c r="I29" s="5"/>
      <c r="J29" s="5"/>
      <c r="K29" s="5"/>
      <c r="L29" s="5"/>
      <c r="M29" s="5"/>
      <c r="N29" s="5"/>
      <c r="O29" s="5"/>
      <c r="P29" s="5"/>
    </row>
    <row r="30" spans="1:16" ht="12.75" x14ac:dyDescent="0.2">
      <c r="B30" s="5"/>
      <c r="C30" s="5"/>
      <c r="D30" s="5"/>
      <c r="E30" s="5"/>
      <c r="F30" s="5"/>
      <c r="G30" s="5"/>
      <c r="H30" s="9"/>
      <c r="I30" s="5"/>
      <c r="J30" s="5"/>
      <c r="K30" s="5"/>
      <c r="L30" s="5"/>
      <c r="M30" s="5"/>
      <c r="N30" s="5"/>
      <c r="O30" s="5"/>
      <c r="P30" s="5"/>
    </row>
    <row r="31" spans="1:16" ht="12.75" x14ac:dyDescent="0.2">
      <c r="B31" s="5"/>
      <c r="C31" s="5"/>
      <c r="D31" s="5"/>
      <c r="E31" s="5"/>
      <c r="F31" s="5"/>
      <c r="G31" s="5"/>
      <c r="H31" s="9"/>
      <c r="I31" s="5"/>
      <c r="J31" s="5"/>
      <c r="K31" s="5"/>
      <c r="L31" s="5"/>
      <c r="M31" s="5"/>
      <c r="N31" s="5"/>
      <c r="O31" s="5"/>
      <c r="P31" s="5"/>
    </row>
    <row r="32" spans="1:16" ht="12.75" x14ac:dyDescent="0.2">
      <c r="B32" s="5"/>
      <c r="C32" s="5"/>
      <c r="D32" s="5"/>
      <c r="E32" s="5"/>
      <c r="F32" s="5"/>
      <c r="G32" s="5"/>
      <c r="H32" s="9"/>
      <c r="I32" s="5"/>
      <c r="J32" s="5"/>
      <c r="K32" s="5"/>
      <c r="L32" s="5"/>
      <c r="M32" s="5"/>
      <c r="N32" s="5"/>
      <c r="O32" s="5"/>
      <c r="P32" s="5"/>
    </row>
    <row r="33" spans="2:16" ht="12.75" x14ac:dyDescent="0.2">
      <c r="B33" s="5"/>
      <c r="C33" s="5"/>
      <c r="D33" s="5"/>
      <c r="E33" s="5"/>
      <c r="F33" s="5"/>
      <c r="G33" s="5"/>
      <c r="H33" s="9"/>
      <c r="I33" s="5"/>
      <c r="J33" s="5"/>
      <c r="K33" s="5"/>
      <c r="L33" s="5"/>
      <c r="M33" s="5"/>
      <c r="N33" s="5"/>
      <c r="O33" s="5"/>
      <c r="P33" s="5"/>
    </row>
    <row r="34" spans="2:16" ht="12.75" x14ac:dyDescent="0.2">
      <c r="B34" s="5"/>
      <c r="C34" s="5"/>
      <c r="D34" s="5"/>
      <c r="E34" s="5"/>
      <c r="F34" s="5"/>
      <c r="G34" s="5"/>
      <c r="H34" s="9"/>
      <c r="I34" s="5"/>
      <c r="J34" s="5"/>
      <c r="K34" s="5"/>
      <c r="L34" s="5"/>
      <c r="M34" s="5"/>
      <c r="N34" s="5"/>
      <c r="O34" s="5"/>
      <c r="P34" s="5"/>
    </row>
    <row r="35" spans="2:16" ht="12.75" x14ac:dyDescent="0.2">
      <c r="B35" s="5"/>
      <c r="C35" s="5"/>
      <c r="D35" s="5"/>
      <c r="E35" s="5"/>
      <c r="F35" s="5"/>
      <c r="G35" s="5"/>
      <c r="H35" s="9"/>
      <c r="I35" s="5"/>
      <c r="J35" s="5"/>
      <c r="K35" s="5"/>
      <c r="L35" s="5"/>
      <c r="M35" s="5"/>
      <c r="N35" s="5"/>
      <c r="O35" s="5"/>
      <c r="P35" s="5"/>
    </row>
    <row r="36" spans="2:16" ht="12.75" x14ac:dyDescent="0.2">
      <c r="B36" s="5"/>
      <c r="C36" s="5"/>
      <c r="D36" s="5"/>
      <c r="E36" s="5"/>
      <c r="F36" s="5"/>
      <c r="G36" s="5"/>
      <c r="H36" s="9"/>
      <c r="I36" s="5"/>
      <c r="J36" s="5"/>
      <c r="K36" s="5"/>
      <c r="L36" s="5"/>
      <c r="M36" s="5"/>
      <c r="N36" s="5"/>
      <c r="O36" s="5"/>
      <c r="P36" s="5"/>
    </row>
  </sheetData>
  <sortState ref="A13:P24">
    <sortCondition descending="1" ref="M13"/>
  </sortState>
  <mergeCells count="7">
    <mergeCell ref="A10:P10"/>
    <mergeCell ref="A8:P8"/>
    <mergeCell ref="A9:L9"/>
    <mergeCell ref="A3:P3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opLeftCell="A4" workbookViewId="0">
      <selection activeCell="H24" sqref="H24"/>
    </sheetView>
  </sheetViews>
  <sheetFormatPr defaultRowHeight="12" x14ac:dyDescent="0.2"/>
  <cols>
    <col min="3" max="3" width="19.5" customWidth="1"/>
    <col min="4" max="4" width="17.5" customWidth="1"/>
    <col min="5" max="5" width="22.6640625" customWidth="1"/>
    <col min="8" max="8" width="26" customWidth="1"/>
    <col min="10" max="10" width="11" customWidth="1"/>
    <col min="11" max="11" width="11.5" customWidth="1"/>
    <col min="12" max="12" width="10.83203125" customWidth="1"/>
    <col min="13" max="13" width="10.5" customWidth="1"/>
    <col min="14" max="14" width="10.6640625" customWidth="1"/>
  </cols>
  <sheetData>
    <row r="2" spans="1:18" ht="27" customHeight="1" x14ac:dyDescent="0.2"/>
    <row r="3" spans="1:18" ht="15.75" x14ac:dyDescent="0.2">
      <c r="A3" s="61" t="s">
        <v>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5" x14ac:dyDescent="0.2">
      <c r="A5" s="57" t="s">
        <v>54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5" x14ac:dyDescent="0.2">
      <c r="A6" s="57" t="s">
        <v>55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 x14ac:dyDescent="0.25">
      <c r="A7" s="58" t="s">
        <v>15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5" x14ac:dyDescent="0.2">
      <c r="A8" s="55" t="s">
        <v>56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x14ac:dyDescent="0.2">
      <c r="A9" s="55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37"/>
      <c r="N9" s="37"/>
      <c r="O9" s="2"/>
      <c r="P9" s="2"/>
      <c r="Q9" s="2"/>
      <c r="R9" s="2"/>
    </row>
    <row r="10" spans="1:18" ht="14.25" x14ac:dyDescent="0.2">
      <c r="A10" s="54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3.5" thickBot="1" x14ac:dyDescent="0.25">
      <c r="A11" s="3"/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60.75" customHeight="1" thickBot="1" x14ac:dyDescent="0.25">
      <c r="A12" s="19" t="s">
        <v>0</v>
      </c>
      <c r="B12" s="25" t="s">
        <v>1</v>
      </c>
      <c r="C12" s="22" t="s">
        <v>2</v>
      </c>
      <c r="D12" s="26" t="s">
        <v>11</v>
      </c>
      <c r="E12" s="22" t="s">
        <v>3</v>
      </c>
      <c r="F12" s="27" t="s">
        <v>13</v>
      </c>
      <c r="G12" s="27" t="s">
        <v>14</v>
      </c>
      <c r="H12" s="22" t="s">
        <v>4</v>
      </c>
      <c r="I12" s="28" t="s">
        <v>57</v>
      </c>
      <c r="J12" s="22" t="s">
        <v>20</v>
      </c>
      <c r="K12" s="27" t="s">
        <v>21</v>
      </c>
      <c r="L12" s="22" t="s">
        <v>22</v>
      </c>
      <c r="M12" s="22" t="s">
        <v>58</v>
      </c>
      <c r="N12" s="22" t="s">
        <v>59</v>
      </c>
      <c r="O12" s="22" t="s">
        <v>5</v>
      </c>
      <c r="P12" s="22" t="s">
        <v>6</v>
      </c>
      <c r="Q12" s="22" t="s">
        <v>7</v>
      </c>
      <c r="R12" s="19" t="s">
        <v>10</v>
      </c>
    </row>
    <row r="13" spans="1:18" ht="32.25" customHeight="1" x14ac:dyDescent="0.2">
      <c r="A13" s="18">
        <v>1</v>
      </c>
      <c r="B13" s="17" t="s">
        <v>60</v>
      </c>
      <c r="C13" s="16" t="s">
        <v>61</v>
      </c>
      <c r="D13" s="16" t="s">
        <v>12</v>
      </c>
      <c r="E13" s="16" t="s">
        <v>62</v>
      </c>
      <c r="F13" s="18">
        <v>7</v>
      </c>
      <c r="G13" s="18">
        <v>7</v>
      </c>
      <c r="H13" s="16" t="s">
        <v>18</v>
      </c>
      <c r="I13" s="18">
        <v>9</v>
      </c>
      <c r="J13" s="18">
        <v>4</v>
      </c>
      <c r="K13" s="18">
        <v>3</v>
      </c>
      <c r="L13" s="18">
        <v>0</v>
      </c>
      <c r="M13" s="18">
        <v>3</v>
      </c>
      <c r="N13" s="18">
        <v>4</v>
      </c>
      <c r="O13" s="23">
        <f t="shared" ref="O13:O19" si="0">SUM(I13:N13)</f>
        <v>23</v>
      </c>
      <c r="P13" s="23">
        <v>50</v>
      </c>
      <c r="Q13" s="23">
        <f t="shared" ref="Q13:Q19" si="1">(O13*100)/P13</f>
        <v>46</v>
      </c>
      <c r="R13" s="24" t="s">
        <v>24</v>
      </c>
    </row>
    <row r="14" spans="1:18" ht="32.25" customHeight="1" x14ac:dyDescent="0.2">
      <c r="A14" s="18">
        <v>2</v>
      </c>
      <c r="B14" s="17" t="s">
        <v>63</v>
      </c>
      <c r="C14" s="7" t="s">
        <v>64</v>
      </c>
      <c r="D14" s="16" t="s">
        <v>12</v>
      </c>
      <c r="E14" s="16" t="s">
        <v>62</v>
      </c>
      <c r="F14" s="18">
        <v>7</v>
      </c>
      <c r="G14" s="18">
        <v>7</v>
      </c>
      <c r="H14" s="16" t="s">
        <v>18</v>
      </c>
      <c r="I14" s="18">
        <v>9</v>
      </c>
      <c r="J14" s="8">
        <v>4</v>
      </c>
      <c r="K14" s="8">
        <v>2</v>
      </c>
      <c r="L14" s="8">
        <v>0</v>
      </c>
      <c r="M14" s="18">
        <v>3</v>
      </c>
      <c r="N14" s="18">
        <v>4</v>
      </c>
      <c r="O14" s="23">
        <f t="shared" si="0"/>
        <v>22</v>
      </c>
      <c r="P14" s="23">
        <v>50</v>
      </c>
      <c r="Q14" s="23">
        <f t="shared" si="1"/>
        <v>44</v>
      </c>
      <c r="R14" s="24" t="s">
        <v>24</v>
      </c>
    </row>
    <row r="15" spans="1:18" ht="32.25" customHeight="1" x14ac:dyDescent="0.2">
      <c r="A15" s="18">
        <v>3</v>
      </c>
      <c r="B15" s="17" t="s">
        <v>65</v>
      </c>
      <c r="C15" s="7" t="s">
        <v>66</v>
      </c>
      <c r="D15" s="16" t="s">
        <v>12</v>
      </c>
      <c r="E15" s="16" t="s">
        <v>62</v>
      </c>
      <c r="F15" s="18">
        <v>7</v>
      </c>
      <c r="G15" s="18">
        <v>7</v>
      </c>
      <c r="H15" s="16" t="s">
        <v>18</v>
      </c>
      <c r="I15" s="18">
        <v>8</v>
      </c>
      <c r="J15" s="8">
        <v>3</v>
      </c>
      <c r="K15" s="8">
        <v>3</v>
      </c>
      <c r="L15" s="8">
        <v>0</v>
      </c>
      <c r="M15" s="18">
        <v>5</v>
      </c>
      <c r="N15" s="18">
        <v>2</v>
      </c>
      <c r="O15" s="23">
        <f t="shared" si="0"/>
        <v>21</v>
      </c>
      <c r="P15" s="23">
        <v>50</v>
      </c>
      <c r="Q15" s="23">
        <f t="shared" si="1"/>
        <v>42</v>
      </c>
      <c r="R15" s="24" t="s">
        <v>24</v>
      </c>
    </row>
    <row r="16" spans="1:18" ht="32.25" customHeight="1" x14ac:dyDescent="0.2">
      <c r="A16" s="18">
        <v>4</v>
      </c>
      <c r="B16" s="17" t="s">
        <v>67</v>
      </c>
      <c r="C16" s="7" t="s">
        <v>68</v>
      </c>
      <c r="D16" s="16" t="s">
        <v>12</v>
      </c>
      <c r="E16" s="16" t="s">
        <v>62</v>
      </c>
      <c r="F16" s="18">
        <v>7</v>
      </c>
      <c r="G16" s="18">
        <v>7</v>
      </c>
      <c r="H16" s="16" t="s">
        <v>18</v>
      </c>
      <c r="I16" s="18">
        <v>9</v>
      </c>
      <c r="J16" s="8">
        <v>4</v>
      </c>
      <c r="K16" s="8">
        <v>3</v>
      </c>
      <c r="L16" s="8">
        <v>0</v>
      </c>
      <c r="M16" s="18">
        <v>0</v>
      </c>
      <c r="N16" s="18">
        <v>2</v>
      </c>
      <c r="O16" s="23">
        <f t="shared" si="0"/>
        <v>18</v>
      </c>
      <c r="P16" s="23">
        <v>50</v>
      </c>
      <c r="Q16" s="23">
        <f t="shared" si="1"/>
        <v>36</v>
      </c>
      <c r="R16" s="24" t="s">
        <v>24</v>
      </c>
    </row>
    <row r="17" spans="1:18" ht="32.25" customHeight="1" x14ac:dyDescent="0.2">
      <c r="A17" s="18">
        <v>5</v>
      </c>
      <c r="B17" s="17" t="s">
        <v>69</v>
      </c>
      <c r="C17" s="7" t="s">
        <v>70</v>
      </c>
      <c r="D17" s="16" t="s">
        <v>12</v>
      </c>
      <c r="E17" s="16" t="s">
        <v>62</v>
      </c>
      <c r="F17" s="18">
        <v>7</v>
      </c>
      <c r="G17" s="18">
        <v>7</v>
      </c>
      <c r="H17" s="16" t="s">
        <v>18</v>
      </c>
      <c r="I17" s="18">
        <v>6</v>
      </c>
      <c r="J17" s="8">
        <v>4</v>
      </c>
      <c r="K17" s="8">
        <v>1</v>
      </c>
      <c r="L17" s="8">
        <v>5</v>
      </c>
      <c r="M17" s="18">
        <v>0</v>
      </c>
      <c r="N17" s="18">
        <v>0</v>
      </c>
      <c r="O17" s="23">
        <f t="shared" si="0"/>
        <v>16</v>
      </c>
      <c r="P17" s="23">
        <v>50</v>
      </c>
      <c r="Q17" s="23">
        <f t="shared" si="1"/>
        <v>32</v>
      </c>
      <c r="R17" s="24" t="s">
        <v>24</v>
      </c>
    </row>
    <row r="18" spans="1:18" ht="32.25" customHeight="1" x14ac:dyDescent="0.2">
      <c r="A18" s="18">
        <v>6</v>
      </c>
      <c r="B18" s="17" t="s">
        <v>71</v>
      </c>
      <c r="C18" s="7" t="s">
        <v>72</v>
      </c>
      <c r="D18" s="16" t="s">
        <v>12</v>
      </c>
      <c r="E18" s="16" t="s">
        <v>62</v>
      </c>
      <c r="F18" s="18">
        <v>7</v>
      </c>
      <c r="G18" s="18">
        <v>7</v>
      </c>
      <c r="H18" s="16" t="s">
        <v>18</v>
      </c>
      <c r="I18" s="18">
        <v>6</v>
      </c>
      <c r="J18" s="8">
        <v>4</v>
      </c>
      <c r="K18" s="8">
        <v>0</v>
      </c>
      <c r="L18" s="8">
        <v>0</v>
      </c>
      <c r="M18" s="18">
        <v>0</v>
      </c>
      <c r="N18" s="18">
        <v>2</v>
      </c>
      <c r="O18" s="23">
        <f t="shared" si="0"/>
        <v>12</v>
      </c>
      <c r="P18" s="23">
        <v>50</v>
      </c>
      <c r="Q18" s="23">
        <f t="shared" si="1"/>
        <v>24</v>
      </c>
      <c r="R18" s="24" t="s">
        <v>24</v>
      </c>
    </row>
    <row r="19" spans="1:18" ht="32.25" customHeight="1" x14ac:dyDescent="0.2">
      <c r="A19" s="18">
        <v>7</v>
      </c>
      <c r="B19" s="17" t="s">
        <v>73</v>
      </c>
      <c r="C19" s="7" t="s">
        <v>74</v>
      </c>
      <c r="D19" s="16" t="s">
        <v>12</v>
      </c>
      <c r="E19" s="16" t="s">
        <v>62</v>
      </c>
      <c r="F19" s="18">
        <v>7</v>
      </c>
      <c r="G19" s="18">
        <v>7</v>
      </c>
      <c r="H19" s="16" t="s">
        <v>18</v>
      </c>
      <c r="I19" s="8">
        <v>10</v>
      </c>
      <c r="J19" s="8">
        <v>2</v>
      </c>
      <c r="K19" s="8">
        <v>0</v>
      </c>
      <c r="L19" s="8">
        <v>0</v>
      </c>
      <c r="M19" s="8">
        <v>0</v>
      </c>
      <c r="N19" s="18">
        <v>0</v>
      </c>
      <c r="O19" s="23">
        <f t="shared" si="0"/>
        <v>12</v>
      </c>
      <c r="P19" s="23">
        <v>50</v>
      </c>
      <c r="Q19" s="23">
        <f t="shared" si="1"/>
        <v>24</v>
      </c>
      <c r="R19" s="24" t="s">
        <v>24</v>
      </c>
    </row>
    <row r="20" spans="1:18" ht="12.75" x14ac:dyDescent="0.2">
      <c r="A20" s="9"/>
      <c r="B20" s="10"/>
      <c r="C20" s="9"/>
      <c r="D20" s="9"/>
      <c r="E20" s="9"/>
      <c r="F20" s="9"/>
      <c r="G20" s="9"/>
      <c r="H20" s="9"/>
      <c r="I20" s="9"/>
      <c r="J20" s="11"/>
      <c r="K20" s="11"/>
      <c r="L20" s="11"/>
      <c r="M20" s="11"/>
      <c r="N20" s="11"/>
      <c r="O20" s="12"/>
      <c r="P20" s="12"/>
      <c r="Q20" s="12"/>
      <c r="R20" s="11"/>
    </row>
    <row r="21" spans="1:18" ht="18" customHeight="1" x14ac:dyDescent="0.2">
      <c r="A21" s="9"/>
      <c r="B21" s="13" t="s">
        <v>8</v>
      </c>
      <c r="C21" s="9"/>
      <c r="D21" s="59" t="s">
        <v>47</v>
      </c>
      <c r="E21" s="60"/>
      <c r="F21" s="9"/>
      <c r="G21" s="9"/>
      <c r="H21" s="9"/>
      <c r="I21" s="11"/>
      <c r="J21" s="11"/>
      <c r="K21" s="11"/>
      <c r="L21" s="11"/>
      <c r="M21" s="11"/>
      <c r="N21" s="12"/>
      <c r="O21" s="12"/>
      <c r="P21" s="12"/>
      <c r="Q21" s="11"/>
    </row>
    <row r="22" spans="1:18" ht="15" customHeight="1" x14ac:dyDescent="0.2">
      <c r="B22" s="15" t="s">
        <v>9</v>
      </c>
      <c r="C22" s="14"/>
      <c r="D22" s="31" t="s">
        <v>48</v>
      </c>
      <c r="E22" s="3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ht="17.25" customHeight="1" x14ac:dyDescent="0.2">
      <c r="B23" s="5"/>
      <c r="C23" s="5"/>
      <c r="D23" s="32" t="s">
        <v>75</v>
      </c>
      <c r="E23" s="35"/>
      <c r="F23" s="5"/>
      <c r="G23" s="5"/>
      <c r="H23" s="9"/>
      <c r="I23" s="5"/>
      <c r="J23" s="5"/>
      <c r="K23" s="5"/>
      <c r="L23" s="5"/>
      <c r="M23" s="5"/>
      <c r="N23" s="5"/>
      <c r="O23" s="5"/>
      <c r="P23" s="5"/>
      <c r="Q23" s="5"/>
    </row>
    <row r="24" spans="1:18" ht="12.75" x14ac:dyDescent="0.2">
      <c r="B24" s="5"/>
      <c r="C24" s="5"/>
      <c r="D24" s="5"/>
      <c r="E24" s="5"/>
      <c r="F24" s="5"/>
      <c r="G24" s="5"/>
      <c r="H24" s="9"/>
      <c r="I24" s="5"/>
      <c r="J24" s="5"/>
      <c r="K24" s="5"/>
      <c r="L24" s="5"/>
      <c r="M24" s="5"/>
      <c r="N24" s="5"/>
      <c r="O24" s="5"/>
      <c r="P24" s="5"/>
      <c r="Q24" s="5"/>
    </row>
  </sheetData>
  <mergeCells count="8">
    <mergeCell ref="A10:R10"/>
    <mergeCell ref="D21:E21"/>
    <mergeCell ref="A3:R3"/>
    <mergeCell ref="A5:R5"/>
    <mergeCell ref="A6:R6"/>
    <mergeCell ref="A7:R7"/>
    <mergeCell ref="A8:R8"/>
    <mergeCell ref="A9:L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B22" workbookViewId="0">
      <selection activeCell="H41" sqref="H41"/>
    </sheetView>
  </sheetViews>
  <sheetFormatPr defaultRowHeight="12" x14ac:dyDescent="0.2"/>
  <cols>
    <col min="2" max="2" width="7.33203125" customWidth="1"/>
    <col min="3" max="3" width="24.6640625" customWidth="1"/>
    <col min="4" max="4" width="17" customWidth="1"/>
    <col min="5" max="5" width="17.5" customWidth="1"/>
    <col min="8" max="8" width="24.83203125" customWidth="1"/>
    <col min="10" max="10" width="11.5" customWidth="1"/>
    <col min="11" max="12" width="11.1640625" customWidth="1"/>
    <col min="13" max="13" width="11" customWidth="1"/>
    <col min="14" max="14" width="11.1640625" customWidth="1"/>
  </cols>
  <sheetData>
    <row r="1" spans="1:18" ht="15.75" customHeight="1" x14ac:dyDescent="0.2">
      <c r="A1" s="62" t="s">
        <v>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5.75" customHeight="1" x14ac:dyDescent="0.2">
      <c r="A3" s="57" t="s">
        <v>77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15.75" customHeight="1" x14ac:dyDescent="0.2">
      <c r="A4" s="57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15.75" customHeight="1" x14ac:dyDescent="0.2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.75" customHeight="1" x14ac:dyDescent="0.2">
      <c r="A6" s="55" t="s">
        <v>78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.75" customHeight="1" x14ac:dyDescent="0.2">
      <c r="A7" s="55" t="s">
        <v>17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37"/>
      <c r="N7" s="37"/>
      <c r="O7" s="2"/>
      <c r="P7" s="2"/>
      <c r="Q7" s="2"/>
      <c r="R7" s="2"/>
    </row>
    <row r="8" spans="1:18" ht="15.75" customHeight="1" x14ac:dyDescent="0.2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ht="15.75" customHeight="1" thickBot="1" x14ac:dyDescent="0.2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7" customHeight="1" thickBot="1" x14ac:dyDescent="0.25">
      <c r="A10" s="19" t="s">
        <v>0</v>
      </c>
      <c r="B10" s="25" t="s">
        <v>1</v>
      </c>
      <c r="C10" s="22" t="s">
        <v>2</v>
      </c>
      <c r="D10" s="26" t="s">
        <v>11</v>
      </c>
      <c r="E10" s="22" t="s">
        <v>3</v>
      </c>
      <c r="F10" s="27" t="s">
        <v>13</v>
      </c>
      <c r="G10" s="27" t="s">
        <v>14</v>
      </c>
      <c r="H10" s="22" t="s">
        <v>4</v>
      </c>
      <c r="I10" s="28" t="s">
        <v>19</v>
      </c>
      <c r="J10" s="22" t="s">
        <v>20</v>
      </c>
      <c r="K10" s="27" t="s">
        <v>21</v>
      </c>
      <c r="L10" s="22" t="s">
        <v>22</v>
      </c>
      <c r="M10" s="22" t="s">
        <v>58</v>
      </c>
      <c r="N10" s="27" t="s">
        <v>59</v>
      </c>
      <c r="O10" s="22" t="s">
        <v>5</v>
      </c>
      <c r="P10" s="22" t="s">
        <v>6</v>
      </c>
      <c r="Q10" s="22" t="s">
        <v>7</v>
      </c>
      <c r="R10" s="19" t="s">
        <v>10</v>
      </c>
    </row>
    <row r="11" spans="1:18" ht="27" customHeight="1" x14ac:dyDescent="0.2">
      <c r="A11" s="18">
        <v>1</v>
      </c>
      <c r="B11" s="17" t="s">
        <v>79</v>
      </c>
      <c r="C11" s="16" t="s">
        <v>80</v>
      </c>
      <c r="D11" s="16" t="s">
        <v>12</v>
      </c>
      <c r="E11" s="16" t="s">
        <v>81</v>
      </c>
      <c r="F11" s="18">
        <v>8</v>
      </c>
      <c r="G11" s="18">
        <v>8</v>
      </c>
      <c r="H11" s="16" t="s">
        <v>18</v>
      </c>
      <c r="I11" s="18">
        <v>14</v>
      </c>
      <c r="J11" s="18">
        <v>5</v>
      </c>
      <c r="K11" s="18">
        <v>13</v>
      </c>
      <c r="L11" s="18">
        <v>6</v>
      </c>
      <c r="M11" s="18">
        <v>4</v>
      </c>
      <c r="N11" s="18">
        <v>10</v>
      </c>
      <c r="O11" s="23">
        <f t="shared" ref="O11:O28" si="0">SUM(I11:N11)</f>
        <v>52</v>
      </c>
      <c r="P11" s="23">
        <v>55</v>
      </c>
      <c r="Q11" s="23">
        <f t="shared" ref="Q11:Q28" si="1">(O11*100)/P11</f>
        <v>94.545454545454547</v>
      </c>
      <c r="R11" s="24" t="s">
        <v>82</v>
      </c>
    </row>
    <row r="12" spans="1:18" ht="27" customHeight="1" x14ac:dyDescent="0.2">
      <c r="A12" s="18">
        <v>2</v>
      </c>
      <c r="B12" s="17" t="s">
        <v>83</v>
      </c>
      <c r="C12" s="16" t="s">
        <v>84</v>
      </c>
      <c r="D12" s="16" t="s">
        <v>12</v>
      </c>
      <c r="E12" s="7" t="s">
        <v>81</v>
      </c>
      <c r="F12" s="18">
        <v>8</v>
      </c>
      <c r="G12" s="18">
        <v>8</v>
      </c>
      <c r="H12" s="16" t="s">
        <v>18</v>
      </c>
      <c r="I12" s="18">
        <v>15</v>
      </c>
      <c r="J12" s="18">
        <v>5</v>
      </c>
      <c r="K12" s="18">
        <v>14</v>
      </c>
      <c r="L12" s="18">
        <v>4</v>
      </c>
      <c r="M12" s="18">
        <v>2</v>
      </c>
      <c r="N12" s="18">
        <v>10</v>
      </c>
      <c r="O12" s="23">
        <f t="shared" si="0"/>
        <v>50</v>
      </c>
      <c r="P12" s="23">
        <v>55</v>
      </c>
      <c r="Q12" s="23">
        <f t="shared" si="1"/>
        <v>90.909090909090907</v>
      </c>
      <c r="R12" s="24" t="s">
        <v>82</v>
      </c>
    </row>
    <row r="13" spans="1:18" ht="27" customHeight="1" x14ac:dyDescent="0.2">
      <c r="A13" s="18">
        <v>3</v>
      </c>
      <c r="B13" s="17" t="s">
        <v>85</v>
      </c>
      <c r="C13" s="7" t="s">
        <v>86</v>
      </c>
      <c r="D13" s="16" t="s">
        <v>12</v>
      </c>
      <c r="E13" s="16" t="s">
        <v>81</v>
      </c>
      <c r="F13" s="18">
        <v>8</v>
      </c>
      <c r="G13" s="18">
        <v>8</v>
      </c>
      <c r="H13" s="16" t="s">
        <v>18</v>
      </c>
      <c r="I13" s="8">
        <v>14</v>
      </c>
      <c r="J13" s="8">
        <v>5</v>
      </c>
      <c r="K13" s="8">
        <v>15</v>
      </c>
      <c r="L13" s="8">
        <v>5</v>
      </c>
      <c r="M13" s="18">
        <v>1</v>
      </c>
      <c r="N13" s="18">
        <v>10</v>
      </c>
      <c r="O13" s="23">
        <f t="shared" si="0"/>
        <v>50</v>
      </c>
      <c r="P13" s="23">
        <v>55</v>
      </c>
      <c r="Q13" s="23">
        <f t="shared" si="1"/>
        <v>90.909090909090907</v>
      </c>
      <c r="R13" s="24" t="s">
        <v>82</v>
      </c>
    </row>
    <row r="14" spans="1:18" ht="27" customHeight="1" x14ac:dyDescent="0.2">
      <c r="A14" s="18">
        <v>4</v>
      </c>
      <c r="B14" s="17" t="s">
        <v>87</v>
      </c>
      <c r="C14" s="7" t="s">
        <v>88</v>
      </c>
      <c r="D14" s="16" t="s">
        <v>12</v>
      </c>
      <c r="E14" s="7" t="s">
        <v>81</v>
      </c>
      <c r="F14" s="18">
        <v>8</v>
      </c>
      <c r="G14" s="18">
        <v>8</v>
      </c>
      <c r="H14" s="16" t="s">
        <v>18</v>
      </c>
      <c r="I14" s="8">
        <v>15</v>
      </c>
      <c r="J14" s="8">
        <v>5</v>
      </c>
      <c r="K14" s="8">
        <v>12</v>
      </c>
      <c r="L14" s="8">
        <v>4</v>
      </c>
      <c r="M14" s="18">
        <v>2</v>
      </c>
      <c r="N14" s="18">
        <v>10</v>
      </c>
      <c r="O14" s="23">
        <f t="shared" si="0"/>
        <v>48</v>
      </c>
      <c r="P14" s="23">
        <v>55</v>
      </c>
      <c r="Q14" s="23">
        <f t="shared" si="1"/>
        <v>87.272727272727266</v>
      </c>
      <c r="R14" s="24" t="s">
        <v>82</v>
      </c>
    </row>
    <row r="15" spans="1:18" ht="27" customHeight="1" x14ac:dyDescent="0.2">
      <c r="A15" s="18">
        <v>5</v>
      </c>
      <c r="B15" s="17" t="s">
        <v>89</v>
      </c>
      <c r="C15" s="7" t="s">
        <v>90</v>
      </c>
      <c r="D15" s="16" t="s">
        <v>12</v>
      </c>
      <c r="E15" s="16" t="s">
        <v>81</v>
      </c>
      <c r="F15" s="18">
        <v>8</v>
      </c>
      <c r="G15" s="18">
        <v>8</v>
      </c>
      <c r="H15" s="16" t="s">
        <v>18</v>
      </c>
      <c r="I15" s="8">
        <v>12</v>
      </c>
      <c r="J15" s="8">
        <v>5</v>
      </c>
      <c r="K15" s="8">
        <v>14</v>
      </c>
      <c r="L15" s="8">
        <v>5</v>
      </c>
      <c r="M15" s="18">
        <v>1</v>
      </c>
      <c r="N15" s="18">
        <v>10</v>
      </c>
      <c r="O15" s="23">
        <f t="shared" si="0"/>
        <v>47</v>
      </c>
      <c r="P15" s="23">
        <v>55</v>
      </c>
      <c r="Q15" s="23">
        <f t="shared" si="1"/>
        <v>85.454545454545453</v>
      </c>
      <c r="R15" s="24" t="s">
        <v>82</v>
      </c>
    </row>
    <row r="16" spans="1:18" ht="27" customHeight="1" x14ac:dyDescent="0.2">
      <c r="A16" s="18">
        <v>6</v>
      </c>
      <c r="B16" s="17" t="s">
        <v>91</v>
      </c>
      <c r="C16" s="7" t="s">
        <v>92</v>
      </c>
      <c r="D16" s="16" t="s">
        <v>12</v>
      </c>
      <c r="E16" s="7" t="s">
        <v>81</v>
      </c>
      <c r="F16" s="18">
        <v>8</v>
      </c>
      <c r="G16" s="18">
        <v>8</v>
      </c>
      <c r="H16" s="16" t="s">
        <v>18</v>
      </c>
      <c r="I16" s="8">
        <v>14</v>
      </c>
      <c r="J16" s="8">
        <v>3</v>
      </c>
      <c r="K16" s="8">
        <v>13</v>
      </c>
      <c r="L16" s="8">
        <v>6</v>
      </c>
      <c r="M16" s="18">
        <v>0</v>
      </c>
      <c r="N16" s="18">
        <v>10</v>
      </c>
      <c r="O16" s="23">
        <f t="shared" si="0"/>
        <v>46</v>
      </c>
      <c r="P16" s="23">
        <v>55</v>
      </c>
      <c r="Q16" s="23">
        <f t="shared" si="1"/>
        <v>83.63636363636364</v>
      </c>
      <c r="R16" s="24" t="s">
        <v>23</v>
      </c>
    </row>
    <row r="17" spans="1:18" ht="27" customHeight="1" x14ac:dyDescent="0.2">
      <c r="A17" s="18">
        <v>7</v>
      </c>
      <c r="B17" s="17" t="s">
        <v>93</v>
      </c>
      <c r="C17" s="7" t="s">
        <v>94</v>
      </c>
      <c r="D17" s="16" t="s">
        <v>12</v>
      </c>
      <c r="E17" s="16" t="s">
        <v>81</v>
      </c>
      <c r="F17" s="18">
        <v>8</v>
      </c>
      <c r="G17" s="18">
        <v>8</v>
      </c>
      <c r="H17" s="16" t="s">
        <v>18</v>
      </c>
      <c r="I17" s="8">
        <v>15</v>
      </c>
      <c r="J17" s="8">
        <v>5</v>
      </c>
      <c r="K17" s="8">
        <v>12</v>
      </c>
      <c r="L17" s="8">
        <v>4</v>
      </c>
      <c r="M17" s="18">
        <v>1</v>
      </c>
      <c r="N17" s="18">
        <v>9</v>
      </c>
      <c r="O17" s="23">
        <f t="shared" si="0"/>
        <v>46</v>
      </c>
      <c r="P17" s="23">
        <v>55</v>
      </c>
      <c r="Q17" s="23">
        <f t="shared" si="1"/>
        <v>83.63636363636364</v>
      </c>
      <c r="R17" s="24" t="s">
        <v>23</v>
      </c>
    </row>
    <row r="18" spans="1:18" ht="27" customHeight="1" x14ac:dyDescent="0.2">
      <c r="A18" s="18">
        <v>8</v>
      </c>
      <c r="B18" s="17" t="s">
        <v>95</v>
      </c>
      <c r="C18" s="7" t="s">
        <v>96</v>
      </c>
      <c r="D18" s="16" t="s">
        <v>12</v>
      </c>
      <c r="E18" s="7" t="s">
        <v>81</v>
      </c>
      <c r="F18" s="18">
        <v>8</v>
      </c>
      <c r="G18" s="18">
        <v>8</v>
      </c>
      <c r="H18" s="16" t="s">
        <v>18</v>
      </c>
      <c r="I18" s="8">
        <v>14</v>
      </c>
      <c r="J18" s="8">
        <v>3</v>
      </c>
      <c r="K18" s="8">
        <v>13</v>
      </c>
      <c r="L18" s="8">
        <v>6</v>
      </c>
      <c r="M18" s="18">
        <v>0</v>
      </c>
      <c r="N18" s="18">
        <v>9</v>
      </c>
      <c r="O18" s="23">
        <f t="shared" si="0"/>
        <v>45</v>
      </c>
      <c r="P18" s="23">
        <v>55</v>
      </c>
      <c r="Q18" s="23">
        <f t="shared" si="1"/>
        <v>81.818181818181813</v>
      </c>
      <c r="R18" s="24" t="s">
        <v>23</v>
      </c>
    </row>
    <row r="19" spans="1:18" ht="27" customHeight="1" x14ac:dyDescent="0.2">
      <c r="A19" s="18">
        <v>9</v>
      </c>
      <c r="B19" s="17" t="s">
        <v>97</v>
      </c>
      <c r="C19" s="7" t="s">
        <v>98</v>
      </c>
      <c r="D19" s="16" t="s">
        <v>12</v>
      </c>
      <c r="E19" s="16" t="s">
        <v>81</v>
      </c>
      <c r="F19" s="18">
        <v>8</v>
      </c>
      <c r="G19" s="18">
        <v>8</v>
      </c>
      <c r="H19" s="16" t="s">
        <v>18</v>
      </c>
      <c r="I19" s="8">
        <v>13</v>
      </c>
      <c r="J19" s="8">
        <v>2</v>
      </c>
      <c r="K19" s="8">
        <v>12</v>
      </c>
      <c r="L19" s="8">
        <v>4</v>
      </c>
      <c r="M19" s="18">
        <v>3</v>
      </c>
      <c r="N19" s="18">
        <v>10</v>
      </c>
      <c r="O19" s="23">
        <f t="shared" si="0"/>
        <v>44</v>
      </c>
      <c r="P19" s="23">
        <v>55</v>
      </c>
      <c r="Q19" s="23">
        <f t="shared" si="1"/>
        <v>80</v>
      </c>
      <c r="R19" s="24" t="s">
        <v>23</v>
      </c>
    </row>
    <row r="20" spans="1:18" ht="27" customHeight="1" x14ac:dyDescent="0.2">
      <c r="A20" s="18">
        <v>10</v>
      </c>
      <c r="B20" s="17" t="s">
        <v>99</v>
      </c>
      <c r="C20" s="7" t="s">
        <v>100</v>
      </c>
      <c r="D20" s="16" t="s">
        <v>12</v>
      </c>
      <c r="E20" s="7" t="s">
        <v>81</v>
      </c>
      <c r="F20" s="18">
        <v>8</v>
      </c>
      <c r="G20" s="18">
        <v>8</v>
      </c>
      <c r="H20" s="16" t="s">
        <v>18</v>
      </c>
      <c r="I20" s="8">
        <v>13</v>
      </c>
      <c r="J20" s="8">
        <v>2</v>
      </c>
      <c r="K20" s="8">
        <v>12</v>
      </c>
      <c r="L20" s="8">
        <v>4</v>
      </c>
      <c r="M20" s="8">
        <v>2</v>
      </c>
      <c r="N20" s="8">
        <v>10</v>
      </c>
      <c r="O20" s="23">
        <f t="shared" si="0"/>
        <v>43</v>
      </c>
      <c r="P20" s="23">
        <v>55</v>
      </c>
      <c r="Q20" s="23">
        <f t="shared" si="1"/>
        <v>78.181818181818187</v>
      </c>
      <c r="R20" s="24" t="s">
        <v>23</v>
      </c>
    </row>
    <row r="21" spans="1:18" ht="27" customHeight="1" x14ac:dyDescent="0.2">
      <c r="A21" s="18">
        <v>11</v>
      </c>
      <c r="B21" s="6" t="s">
        <v>101</v>
      </c>
      <c r="C21" s="7" t="s">
        <v>102</v>
      </c>
      <c r="D21" s="16" t="s">
        <v>12</v>
      </c>
      <c r="E21" s="16" t="s">
        <v>81</v>
      </c>
      <c r="F21" s="18">
        <v>8</v>
      </c>
      <c r="G21" s="18">
        <v>8</v>
      </c>
      <c r="H21" s="16" t="s">
        <v>18</v>
      </c>
      <c r="I21" s="8">
        <v>12</v>
      </c>
      <c r="J21" s="8">
        <v>5</v>
      </c>
      <c r="K21" s="8">
        <v>14</v>
      </c>
      <c r="L21" s="8">
        <v>5</v>
      </c>
      <c r="M21" s="8">
        <v>1</v>
      </c>
      <c r="N21" s="8">
        <v>0</v>
      </c>
      <c r="O21" s="23">
        <f t="shared" si="0"/>
        <v>37</v>
      </c>
      <c r="P21" s="23">
        <v>55</v>
      </c>
      <c r="Q21" s="23">
        <f t="shared" si="1"/>
        <v>67.272727272727266</v>
      </c>
      <c r="R21" s="24" t="s">
        <v>23</v>
      </c>
    </row>
    <row r="22" spans="1:18" ht="27" customHeight="1" x14ac:dyDescent="0.2">
      <c r="A22" s="18">
        <v>12</v>
      </c>
      <c r="B22" s="17" t="s">
        <v>103</v>
      </c>
      <c r="C22" s="7" t="s">
        <v>104</v>
      </c>
      <c r="D22" s="16" t="s">
        <v>12</v>
      </c>
      <c r="E22" s="7" t="s">
        <v>81</v>
      </c>
      <c r="F22" s="18">
        <v>8</v>
      </c>
      <c r="G22" s="18">
        <v>8</v>
      </c>
      <c r="H22" s="16" t="s">
        <v>18</v>
      </c>
      <c r="I22" s="8">
        <v>14</v>
      </c>
      <c r="J22" s="8">
        <v>0</v>
      </c>
      <c r="K22" s="8">
        <v>6</v>
      </c>
      <c r="L22" s="8">
        <v>6</v>
      </c>
      <c r="M22" s="8">
        <v>1</v>
      </c>
      <c r="N22" s="8">
        <v>9</v>
      </c>
      <c r="O22" s="23">
        <f t="shared" si="0"/>
        <v>36</v>
      </c>
      <c r="P22" s="23">
        <v>55</v>
      </c>
      <c r="Q22" s="23">
        <f t="shared" si="1"/>
        <v>65.454545454545453</v>
      </c>
      <c r="R22" s="24" t="s">
        <v>23</v>
      </c>
    </row>
    <row r="23" spans="1:18" ht="27" customHeight="1" x14ac:dyDescent="0.2">
      <c r="A23" s="18">
        <v>13</v>
      </c>
      <c r="B23" s="6" t="s">
        <v>105</v>
      </c>
      <c r="C23" s="7" t="s">
        <v>106</v>
      </c>
      <c r="D23" s="16" t="s">
        <v>12</v>
      </c>
      <c r="E23" s="16" t="s">
        <v>81</v>
      </c>
      <c r="F23" s="18">
        <v>8</v>
      </c>
      <c r="G23" s="18">
        <v>8</v>
      </c>
      <c r="H23" s="16" t="s">
        <v>18</v>
      </c>
      <c r="I23" s="8">
        <v>13</v>
      </c>
      <c r="J23" s="8">
        <v>0</v>
      </c>
      <c r="K23" s="8">
        <v>6</v>
      </c>
      <c r="L23" s="8">
        <v>6</v>
      </c>
      <c r="M23" s="8">
        <v>1</v>
      </c>
      <c r="N23" s="8">
        <v>9</v>
      </c>
      <c r="O23" s="23">
        <f t="shared" si="0"/>
        <v>35</v>
      </c>
      <c r="P23" s="23">
        <v>55</v>
      </c>
      <c r="Q23" s="23">
        <f t="shared" si="1"/>
        <v>63.636363636363633</v>
      </c>
      <c r="R23" s="24" t="s">
        <v>23</v>
      </c>
    </row>
    <row r="24" spans="1:18" ht="27" customHeight="1" x14ac:dyDescent="0.2">
      <c r="A24" s="18">
        <v>14</v>
      </c>
      <c r="B24" s="17" t="s">
        <v>107</v>
      </c>
      <c r="C24" s="7" t="s">
        <v>108</v>
      </c>
      <c r="D24" s="16" t="s">
        <v>12</v>
      </c>
      <c r="E24" s="7" t="s">
        <v>81</v>
      </c>
      <c r="F24" s="18">
        <v>8</v>
      </c>
      <c r="G24" s="18">
        <v>8</v>
      </c>
      <c r="H24" s="16" t="s">
        <v>18</v>
      </c>
      <c r="I24" s="8">
        <v>14</v>
      </c>
      <c r="J24" s="8">
        <v>1</v>
      </c>
      <c r="K24" s="8">
        <v>6</v>
      </c>
      <c r="L24" s="8">
        <v>4</v>
      </c>
      <c r="M24" s="8">
        <v>0</v>
      </c>
      <c r="N24" s="8">
        <v>5</v>
      </c>
      <c r="O24" s="23">
        <f t="shared" si="0"/>
        <v>30</v>
      </c>
      <c r="P24" s="23">
        <v>55</v>
      </c>
      <c r="Q24" s="23">
        <f t="shared" si="1"/>
        <v>54.545454545454547</v>
      </c>
      <c r="R24" s="24" t="s">
        <v>23</v>
      </c>
    </row>
    <row r="25" spans="1:18" ht="27" customHeight="1" x14ac:dyDescent="0.2">
      <c r="A25" s="18">
        <v>15</v>
      </c>
      <c r="B25" s="6" t="s">
        <v>109</v>
      </c>
      <c r="C25" s="7" t="s">
        <v>110</v>
      </c>
      <c r="D25" s="16" t="s">
        <v>12</v>
      </c>
      <c r="E25" s="16" t="s">
        <v>81</v>
      </c>
      <c r="F25" s="18">
        <v>8</v>
      </c>
      <c r="G25" s="18">
        <v>8</v>
      </c>
      <c r="H25" s="16" t="s">
        <v>18</v>
      </c>
      <c r="I25" s="8">
        <v>12</v>
      </c>
      <c r="J25" s="8">
        <v>0</v>
      </c>
      <c r="K25" s="8">
        <v>8</v>
      </c>
      <c r="L25" s="8">
        <v>2</v>
      </c>
      <c r="M25" s="8">
        <v>4</v>
      </c>
      <c r="N25" s="8">
        <v>0</v>
      </c>
      <c r="O25" s="23">
        <f t="shared" si="0"/>
        <v>26</v>
      </c>
      <c r="P25" s="23">
        <v>55</v>
      </c>
      <c r="Q25" s="23">
        <f t="shared" si="1"/>
        <v>47.272727272727273</v>
      </c>
      <c r="R25" s="24" t="s">
        <v>24</v>
      </c>
    </row>
    <row r="26" spans="1:18" ht="27" customHeight="1" x14ac:dyDescent="0.2">
      <c r="A26" s="18">
        <v>16</v>
      </c>
      <c r="B26" s="17" t="s">
        <v>111</v>
      </c>
      <c r="C26" s="7" t="s">
        <v>112</v>
      </c>
      <c r="D26" s="16" t="s">
        <v>12</v>
      </c>
      <c r="E26" s="7" t="s">
        <v>81</v>
      </c>
      <c r="F26" s="18">
        <v>8</v>
      </c>
      <c r="G26" s="18">
        <v>8</v>
      </c>
      <c r="H26" s="16" t="s">
        <v>18</v>
      </c>
      <c r="I26" s="8">
        <v>14</v>
      </c>
      <c r="J26" s="8">
        <v>1</v>
      </c>
      <c r="K26" s="8">
        <v>2</v>
      </c>
      <c r="L26" s="8">
        <v>3</v>
      </c>
      <c r="M26" s="8">
        <v>0</v>
      </c>
      <c r="N26" s="8">
        <v>4</v>
      </c>
      <c r="O26" s="23">
        <f t="shared" si="0"/>
        <v>24</v>
      </c>
      <c r="P26" s="23">
        <v>55</v>
      </c>
      <c r="Q26" s="23">
        <f t="shared" si="1"/>
        <v>43.636363636363633</v>
      </c>
      <c r="R26" s="24" t="s">
        <v>24</v>
      </c>
    </row>
    <row r="27" spans="1:18" ht="27" customHeight="1" x14ac:dyDescent="0.2">
      <c r="A27" s="18">
        <v>17</v>
      </c>
      <c r="B27" s="6" t="s">
        <v>113</v>
      </c>
      <c r="C27" s="7" t="s">
        <v>114</v>
      </c>
      <c r="D27" s="16" t="s">
        <v>12</v>
      </c>
      <c r="E27" s="16" t="s">
        <v>81</v>
      </c>
      <c r="F27" s="18">
        <v>8</v>
      </c>
      <c r="G27" s="18">
        <v>8</v>
      </c>
      <c r="H27" s="16" t="s">
        <v>18</v>
      </c>
      <c r="I27" s="8">
        <v>10</v>
      </c>
      <c r="J27" s="8">
        <v>0</v>
      </c>
      <c r="K27" s="8">
        <v>7</v>
      </c>
      <c r="L27" s="8">
        <v>3</v>
      </c>
      <c r="M27" s="8">
        <v>1</v>
      </c>
      <c r="N27" s="8">
        <v>0</v>
      </c>
      <c r="O27" s="23">
        <f t="shared" si="0"/>
        <v>21</v>
      </c>
      <c r="P27" s="23">
        <v>55</v>
      </c>
      <c r="Q27" s="23">
        <f t="shared" si="1"/>
        <v>38.18181818181818</v>
      </c>
      <c r="R27" s="24" t="s">
        <v>24</v>
      </c>
    </row>
    <row r="28" spans="1:18" ht="27" customHeight="1" x14ac:dyDescent="0.2">
      <c r="A28" s="18">
        <v>18</v>
      </c>
      <c r="B28" s="17" t="s">
        <v>115</v>
      </c>
      <c r="C28" s="7" t="s">
        <v>116</v>
      </c>
      <c r="D28" s="16" t="s">
        <v>12</v>
      </c>
      <c r="E28" s="7" t="s">
        <v>81</v>
      </c>
      <c r="F28" s="18">
        <v>8</v>
      </c>
      <c r="G28" s="18">
        <v>8</v>
      </c>
      <c r="H28" s="7" t="s">
        <v>18</v>
      </c>
      <c r="I28" s="8">
        <v>10</v>
      </c>
      <c r="J28" s="8">
        <v>0</v>
      </c>
      <c r="K28" s="8">
        <v>4</v>
      </c>
      <c r="L28" s="8">
        <v>1</v>
      </c>
      <c r="M28" s="8">
        <v>1</v>
      </c>
      <c r="N28" s="8">
        <v>4</v>
      </c>
      <c r="O28" s="23">
        <f t="shared" si="0"/>
        <v>20</v>
      </c>
      <c r="P28" s="23">
        <v>55</v>
      </c>
      <c r="Q28" s="23">
        <f t="shared" si="1"/>
        <v>36.363636363636367</v>
      </c>
      <c r="R28" s="24" t="s">
        <v>24</v>
      </c>
    </row>
    <row r="29" spans="1:18" ht="15.75" customHeight="1" x14ac:dyDescent="0.2">
      <c r="A29" s="9"/>
      <c r="B29" s="10"/>
      <c r="C29" s="9"/>
      <c r="D29" s="9"/>
      <c r="E29" s="9"/>
      <c r="F29" s="11"/>
      <c r="G29" s="11"/>
      <c r="H29" s="9"/>
      <c r="I29" s="11"/>
      <c r="J29" s="11"/>
      <c r="K29" s="11"/>
      <c r="L29" s="11"/>
      <c r="M29" s="11"/>
      <c r="N29" s="11"/>
      <c r="O29" s="12"/>
      <c r="P29" s="12"/>
      <c r="Q29" s="12"/>
      <c r="R29" s="11"/>
    </row>
    <row r="30" spans="1:18" s="46" customFormat="1" ht="15.75" customHeight="1" x14ac:dyDescent="0.25">
      <c r="A30" s="41"/>
      <c r="B30" s="42" t="s">
        <v>8</v>
      </c>
      <c r="C30" s="41"/>
      <c r="D30" s="41" t="s">
        <v>47</v>
      </c>
      <c r="E30" s="43"/>
      <c r="F30" s="41"/>
      <c r="G30" s="41"/>
      <c r="H30" s="41"/>
      <c r="I30" s="44"/>
      <c r="J30" s="44"/>
      <c r="K30" s="44"/>
      <c r="L30" s="44"/>
      <c r="M30" s="44"/>
      <c r="N30" s="44"/>
      <c r="O30" s="45"/>
      <c r="P30" s="45"/>
      <c r="Q30" s="45"/>
      <c r="R30" s="44"/>
    </row>
    <row r="31" spans="1:18" s="46" customFormat="1" ht="15.75" customHeight="1" x14ac:dyDescent="0.25">
      <c r="B31" s="47" t="s">
        <v>9</v>
      </c>
      <c r="C31" s="48"/>
      <c r="D31" s="49" t="s">
        <v>48</v>
      </c>
      <c r="E31" s="50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 s="46" customFormat="1" ht="15.75" customHeight="1" x14ac:dyDescent="0.25">
      <c r="B32" s="51"/>
      <c r="C32" s="51"/>
      <c r="D32" s="53" t="s">
        <v>49</v>
      </c>
      <c r="E32" s="52"/>
      <c r="F32" s="51"/>
      <c r="G32" s="51"/>
      <c r="H32" s="4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2:18" ht="15.75" customHeight="1" x14ac:dyDescent="0.2">
      <c r="B33" s="5"/>
      <c r="C33" s="5"/>
      <c r="D33" s="5"/>
      <c r="E33" s="5"/>
      <c r="F33" s="5"/>
      <c r="G33" s="5"/>
      <c r="H33" s="9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15.75" customHeight="1" x14ac:dyDescent="0.2"/>
  </sheetData>
  <mergeCells count="7">
    <mergeCell ref="A8:R8"/>
    <mergeCell ref="A1:R1"/>
    <mergeCell ref="A3:R3"/>
    <mergeCell ref="A4:R4"/>
    <mergeCell ref="A5:R5"/>
    <mergeCell ref="A6:R6"/>
    <mergeCell ref="A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topLeftCell="A37" workbookViewId="0">
      <selection activeCell="J18" sqref="J18"/>
    </sheetView>
  </sheetViews>
  <sheetFormatPr defaultRowHeight="12" x14ac:dyDescent="0.2"/>
  <cols>
    <col min="1" max="1" width="5.6640625" customWidth="1"/>
    <col min="2" max="2" width="7.33203125" customWidth="1"/>
    <col min="3" max="3" width="29.33203125" customWidth="1"/>
    <col min="4" max="4" width="17.83203125" customWidth="1"/>
    <col min="5" max="5" width="19" style="73" customWidth="1"/>
    <col min="6" max="6" width="10.1640625" style="63" customWidth="1"/>
    <col min="7" max="7" width="11" style="63" customWidth="1"/>
    <col min="8" max="8" width="30.1640625" style="73" customWidth="1"/>
    <col min="9" max="9" width="9.33203125" style="63"/>
    <col min="10" max="10" width="14.83203125" style="63" customWidth="1"/>
    <col min="11" max="11" width="15" style="63" customWidth="1"/>
    <col min="12" max="13" width="9.33203125" style="63"/>
    <col min="14" max="14" width="15" style="68" customWidth="1"/>
    <col min="15" max="15" width="15.1640625" customWidth="1"/>
  </cols>
  <sheetData>
    <row r="3" spans="1:17" ht="15.75" x14ac:dyDescent="0.25">
      <c r="A3" s="67" t="s">
        <v>174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17" s="75" customFormat="1" ht="15.75" x14ac:dyDescent="0.25">
      <c r="A5" s="75" t="s">
        <v>175</v>
      </c>
      <c r="E5" s="76"/>
      <c r="F5" s="77"/>
      <c r="G5" s="77"/>
      <c r="H5" s="76"/>
      <c r="I5" s="77"/>
      <c r="J5" s="77"/>
      <c r="K5" s="77"/>
      <c r="L5" s="77"/>
      <c r="M5" s="77"/>
      <c r="N5" s="78"/>
    </row>
    <row r="6" spans="1:17" s="75" customFormat="1" ht="15.75" x14ac:dyDescent="0.25">
      <c r="A6" s="75" t="s">
        <v>55</v>
      </c>
      <c r="E6" s="76"/>
      <c r="F6" s="77"/>
      <c r="G6" s="77"/>
      <c r="H6" s="76"/>
      <c r="I6" s="77"/>
      <c r="J6" s="77"/>
      <c r="K6" s="77"/>
      <c r="L6" s="77"/>
      <c r="M6" s="77"/>
      <c r="N6" s="78"/>
    </row>
    <row r="7" spans="1:17" s="75" customFormat="1" ht="15.75" x14ac:dyDescent="0.25">
      <c r="A7" s="75" t="s">
        <v>15</v>
      </c>
      <c r="E7" s="76"/>
      <c r="F7" s="77"/>
      <c r="G7" s="77"/>
      <c r="H7" s="76"/>
      <c r="I7" s="77"/>
      <c r="J7" s="77"/>
      <c r="K7" s="77"/>
      <c r="L7" s="77"/>
      <c r="M7" s="77"/>
      <c r="N7" s="78"/>
    </row>
    <row r="8" spans="1:17" s="75" customFormat="1" ht="15.75" x14ac:dyDescent="0.25">
      <c r="A8" s="75" t="s">
        <v>52</v>
      </c>
      <c r="E8" s="76"/>
      <c r="F8" s="77"/>
      <c r="G8" s="77"/>
      <c r="H8" s="76"/>
      <c r="I8" s="77"/>
      <c r="J8" s="77"/>
      <c r="K8" s="77"/>
      <c r="L8" s="77"/>
      <c r="M8" s="77"/>
      <c r="N8" s="78"/>
    </row>
    <row r="9" spans="1:17" s="75" customFormat="1" ht="15.75" x14ac:dyDescent="0.25">
      <c r="A9" s="75" t="s">
        <v>176</v>
      </c>
      <c r="E9" s="76"/>
      <c r="F9" s="77"/>
      <c r="G9" s="77"/>
      <c r="H9" s="76"/>
      <c r="I9" s="77"/>
      <c r="J9" s="77"/>
      <c r="K9" s="77"/>
      <c r="L9" s="77"/>
      <c r="M9" s="77"/>
      <c r="N9" s="78"/>
    </row>
    <row r="10" spans="1:17" s="75" customFormat="1" ht="15.75" x14ac:dyDescent="0.25">
      <c r="A10" s="75" t="s">
        <v>16</v>
      </c>
      <c r="E10" s="76"/>
      <c r="F10" s="77"/>
      <c r="G10" s="77"/>
      <c r="H10" s="76"/>
      <c r="I10" s="77"/>
      <c r="J10" s="77"/>
      <c r="K10" s="77"/>
      <c r="L10" s="77"/>
      <c r="M10" s="77"/>
      <c r="N10" s="78"/>
    </row>
    <row r="12" spans="1:17" s="74" customFormat="1" ht="42" customHeight="1" x14ac:dyDescent="0.2">
      <c r="A12" s="79" t="s">
        <v>0</v>
      </c>
      <c r="B12" s="79" t="s">
        <v>1</v>
      </c>
      <c r="C12" s="79" t="s">
        <v>2</v>
      </c>
      <c r="D12" s="79" t="s">
        <v>11</v>
      </c>
      <c r="E12" s="79" t="s">
        <v>3</v>
      </c>
      <c r="F12" s="79" t="s">
        <v>13</v>
      </c>
      <c r="G12" s="79" t="s">
        <v>14</v>
      </c>
      <c r="H12" s="79" t="s">
        <v>4</v>
      </c>
      <c r="I12" s="79" t="s">
        <v>19</v>
      </c>
      <c r="J12" s="79" t="s">
        <v>117</v>
      </c>
      <c r="K12" s="79" t="s">
        <v>118</v>
      </c>
      <c r="L12" s="79" t="s">
        <v>5</v>
      </c>
      <c r="M12" s="79" t="s">
        <v>6</v>
      </c>
      <c r="N12" s="80" t="s">
        <v>7</v>
      </c>
      <c r="O12" s="79" t="s">
        <v>10</v>
      </c>
    </row>
    <row r="13" spans="1:17" s="69" customFormat="1" ht="42" customHeight="1" x14ac:dyDescent="0.25">
      <c r="A13" s="81">
        <v>1</v>
      </c>
      <c r="B13" s="81" t="s">
        <v>119</v>
      </c>
      <c r="C13" s="82" t="s">
        <v>120</v>
      </c>
      <c r="D13" s="81" t="s">
        <v>12</v>
      </c>
      <c r="E13" s="82" t="s">
        <v>121</v>
      </c>
      <c r="F13" s="83">
        <v>9</v>
      </c>
      <c r="G13" s="83">
        <v>9</v>
      </c>
      <c r="H13" s="82" t="s">
        <v>18</v>
      </c>
      <c r="I13" s="83">
        <v>19</v>
      </c>
      <c r="J13" s="83">
        <v>8.5</v>
      </c>
      <c r="K13" s="83">
        <v>34</v>
      </c>
      <c r="L13" s="83">
        <v>61.5</v>
      </c>
      <c r="M13" s="83">
        <v>64</v>
      </c>
      <c r="N13" s="84">
        <v>96.09375</v>
      </c>
      <c r="O13" s="81" t="s">
        <v>82</v>
      </c>
    </row>
    <row r="14" spans="1:17" s="69" customFormat="1" ht="42" customHeight="1" x14ac:dyDescent="0.25">
      <c r="A14" s="81">
        <v>2</v>
      </c>
      <c r="B14" s="81" t="s">
        <v>122</v>
      </c>
      <c r="C14" s="82" t="s">
        <v>123</v>
      </c>
      <c r="D14" s="81" t="s">
        <v>12</v>
      </c>
      <c r="E14" s="82" t="s">
        <v>121</v>
      </c>
      <c r="F14" s="83">
        <v>9</v>
      </c>
      <c r="G14" s="83">
        <v>9</v>
      </c>
      <c r="H14" s="82" t="s">
        <v>18</v>
      </c>
      <c r="I14" s="83">
        <v>19</v>
      </c>
      <c r="J14" s="83">
        <v>8.5</v>
      </c>
      <c r="K14" s="83">
        <v>32</v>
      </c>
      <c r="L14" s="83">
        <v>59.5</v>
      </c>
      <c r="M14" s="83">
        <v>64</v>
      </c>
      <c r="N14" s="84">
        <v>92.96875</v>
      </c>
      <c r="O14" s="81" t="s">
        <v>82</v>
      </c>
    </row>
    <row r="15" spans="1:17" s="69" customFormat="1" ht="42" customHeight="1" x14ac:dyDescent="0.25">
      <c r="A15" s="81">
        <v>3</v>
      </c>
      <c r="B15" s="81" t="s">
        <v>124</v>
      </c>
      <c r="C15" s="82" t="s">
        <v>125</v>
      </c>
      <c r="D15" s="81" t="s">
        <v>12</v>
      </c>
      <c r="E15" s="82" t="s">
        <v>121</v>
      </c>
      <c r="F15" s="83">
        <v>9</v>
      </c>
      <c r="G15" s="83">
        <v>9</v>
      </c>
      <c r="H15" s="82" t="s">
        <v>18</v>
      </c>
      <c r="I15" s="83">
        <v>11</v>
      </c>
      <c r="J15" s="83">
        <v>8</v>
      </c>
      <c r="K15" s="83">
        <v>29</v>
      </c>
      <c r="L15" s="83">
        <v>48</v>
      </c>
      <c r="M15" s="83">
        <v>64</v>
      </c>
      <c r="N15" s="84">
        <v>75</v>
      </c>
      <c r="O15" s="81" t="s">
        <v>23</v>
      </c>
    </row>
    <row r="16" spans="1:17" s="69" customFormat="1" ht="42" customHeight="1" x14ac:dyDescent="0.25">
      <c r="A16" s="81">
        <v>4</v>
      </c>
      <c r="B16" s="81" t="s">
        <v>126</v>
      </c>
      <c r="C16" s="82" t="s">
        <v>127</v>
      </c>
      <c r="D16" s="81" t="s">
        <v>12</v>
      </c>
      <c r="E16" s="82" t="s">
        <v>121</v>
      </c>
      <c r="F16" s="83">
        <v>9</v>
      </c>
      <c r="G16" s="83">
        <v>9</v>
      </c>
      <c r="H16" s="82" t="s">
        <v>18</v>
      </c>
      <c r="I16" s="83">
        <v>16</v>
      </c>
      <c r="J16" s="83">
        <v>7</v>
      </c>
      <c r="K16" s="83">
        <v>16</v>
      </c>
      <c r="L16" s="83">
        <v>39</v>
      </c>
      <c r="M16" s="83">
        <v>64</v>
      </c>
      <c r="N16" s="84">
        <v>60.9375</v>
      </c>
      <c r="O16" s="81" t="s">
        <v>23</v>
      </c>
    </row>
    <row r="17" spans="1:15" s="69" customFormat="1" ht="42" customHeight="1" x14ac:dyDescent="0.25">
      <c r="A17" s="81">
        <v>5</v>
      </c>
      <c r="B17" s="81" t="s">
        <v>128</v>
      </c>
      <c r="C17" s="82" t="s">
        <v>129</v>
      </c>
      <c r="D17" s="81" t="s">
        <v>12</v>
      </c>
      <c r="E17" s="82" t="s">
        <v>121</v>
      </c>
      <c r="F17" s="83">
        <v>9</v>
      </c>
      <c r="G17" s="83">
        <v>9</v>
      </c>
      <c r="H17" s="82" t="s">
        <v>18</v>
      </c>
      <c r="I17" s="83">
        <v>14</v>
      </c>
      <c r="J17" s="83">
        <v>8.5</v>
      </c>
      <c r="K17" s="83">
        <v>14</v>
      </c>
      <c r="L17" s="83">
        <v>36.5</v>
      </c>
      <c r="M17" s="83">
        <v>64</v>
      </c>
      <c r="N17" s="84">
        <v>57.03125</v>
      </c>
      <c r="O17" s="81" t="s">
        <v>23</v>
      </c>
    </row>
    <row r="18" spans="1:15" s="69" customFormat="1" ht="42" customHeight="1" x14ac:dyDescent="0.25">
      <c r="A18" s="81">
        <v>6</v>
      </c>
      <c r="B18" s="81" t="s">
        <v>130</v>
      </c>
      <c r="C18" s="82" t="s">
        <v>131</v>
      </c>
      <c r="D18" s="81" t="s">
        <v>12</v>
      </c>
      <c r="E18" s="82" t="s">
        <v>121</v>
      </c>
      <c r="F18" s="83">
        <v>9</v>
      </c>
      <c r="G18" s="83">
        <v>9</v>
      </c>
      <c r="H18" s="82" t="s">
        <v>18</v>
      </c>
      <c r="I18" s="83">
        <v>17</v>
      </c>
      <c r="J18" s="83">
        <v>8.5</v>
      </c>
      <c r="K18" s="83">
        <v>10</v>
      </c>
      <c r="L18" s="83">
        <v>35.5</v>
      </c>
      <c r="M18" s="83">
        <v>64</v>
      </c>
      <c r="N18" s="84">
        <v>55.46875</v>
      </c>
      <c r="O18" s="81" t="s">
        <v>23</v>
      </c>
    </row>
    <row r="19" spans="1:15" s="69" customFormat="1" ht="42" customHeight="1" x14ac:dyDescent="0.25">
      <c r="A19" s="81">
        <v>7</v>
      </c>
      <c r="B19" s="81" t="s">
        <v>132</v>
      </c>
      <c r="C19" s="82" t="s">
        <v>133</v>
      </c>
      <c r="D19" s="81" t="s">
        <v>12</v>
      </c>
      <c r="E19" s="82" t="s">
        <v>121</v>
      </c>
      <c r="F19" s="83">
        <v>9</v>
      </c>
      <c r="G19" s="83">
        <v>9</v>
      </c>
      <c r="H19" s="82" t="s">
        <v>18</v>
      </c>
      <c r="I19" s="83">
        <v>14</v>
      </c>
      <c r="J19" s="83">
        <v>8.5</v>
      </c>
      <c r="K19" s="83">
        <v>11</v>
      </c>
      <c r="L19" s="83">
        <v>33.5</v>
      </c>
      <c r="M19" s="83">
        <v>64</v>
      </c>
      <c r="N19" s="84">
        <v>52.34375</v>
      </c>
      <c r="O19" s="81" t="s">
        <v>23</v>
      </c>
    </row>
    <row r="20" spans="1:15" s="69" customFormat="1" ht="42" customHeight="1" x14ac:dyDescent="0.25">
      <c r="A20" s="81">
        <v>8</v>
      </c>
      <c r="B20" s="81" t="s">
        <v>134</v>
      </c>
      <c r="C20" s="82" t="s">
        <v>135</v>
      </c>
      <c r="D20" s="81" t="s">
        <v>12</v>
      </c>
      <c r="E20" s="82" t="s">
        <v>121</v>
      </c>
      <c r="F20" s="83">
        <v>9</v>
      </c>
      <c r="G20" s="83">
        <v>9</v>
      </c>
      <c r="H20" s="82" t="s">
        <v>18</v>
      </c>
      <c r="I20" s="83">
        <v>15</v>
      </c>
      <c r="J20" s="83">
        <v>7.5</v>
      </c>
      <c r="K20" s="83">
        <v>11</v>
      </c>
      <c r="L20" s="83">
        <v>33.5</v>
      </c>
      <c r="M20" s="83">
        <v>64</v>
      </c>
      <c r="N20" s="84">
        <v>52.34375</v>
      </c>
      <c r="O20" s="81" t="s">
        <v>23</v>
      </c>
    </row>
    <row r="21" spans="1:15" s="69" customFormat="1" ht="42" customHeight="1" x14ac:dyDescent="0.25">
      <c r="A21" s="81">
        <v>9</v>
      </c>
      <c r="B21" s="81" t="s">
        <v>136</v>
      </c>
      <c r="C21" s="82" t="s">
        <v>137</v>
      </c>
      <c r="D21" s="81" t="s">
        <v>12</v>
      </c>
      <c r="E21" s="82" t="s">
        <v>121</v>
      </c>
      <c r="F21" s="83">
        <v>9</v>
      </c>
      <c r="G21" s="83">
        <v>9</v>
      </c>
      <c r="H21" s="82" t="s">
        <v>18</v>
      </c>
      <c r="I21" s="83">
        <v>19</v>
      </c>
      <c r="J21" s="83">
        <v>8.5</v>
      </c>
      <c r="K21" s="83">
        <v>4</v>
      </c>
      <c r="L21" s="83">
        <v>31.5</v>
      </c>
      <c r="M21" s="83">
        <v>64</v>
      </c>
      <c r="N21" s="84">
        <v>49.21875</v>
      </c>
      <c r="O21" s="81" t="s">
        <v>24</v>
      </c>
    </row>
    <row r="22" spans="1:15" s="69" customFormat="1" ht="42" customHeight="1" x14ac:dyDescent="0.25">
      <c r="A22" s="81">
        <v>10</v>
      </c>
      <c r="B22" s="81" t="s">
        <v>138</v>
      </c>
      <c r="C22" s="82" t="s">
        <v>139</v>
      </c>
      <c r="D22" s="81" t="s">
        <v>12</v>
      </c>
      <c r="E22" s="82" t="s">
        <v>121</v>
      </c>
      <c r="F22" s="83">
        <v>9</v>
      </c>
      <c r="G22" s="83">
        <v>9</v>
      </c>
      <c r="H22" s="82" t="s">
        <v>18</v>
      </c>
      <c r="I22" s="83">
        <v>15</v>
      </c>
      <c r="J22" s="83">
        <v>7.5</v>
      </c>
      <c r="K22" s="83">
        <v>8</v>
      </c>
      <c r="L22" s="83">
        <v>30.5</v>
      </c>
      <c r="M22" s="83">
        <v>64</v>
      </c>
      <c r="N22" s="84">
        <v>47.65625</v>
      </c>
      <c r="O22" s="81" t="s">
        <v>24</v>
      </c>
    </row>
    <row r="23" spans="1:15" s="69" customFormat="1" ht="42" customHeight="1" x14ac:dyDescent="0.25">
      <c r="A23" s="81">
        <v>11</v>
      </c>
      <c r="B23" s="81" t="s">
        <v>140</v>
      </c>
      <c r="C23" s="82" t="s">
        <v>141</v>
      </c>
      <c r="D23" s="81" t="s">
        <v>12</v>
      </c>
      <c r="E23" s="82" t="s">
        <v>121</v>
      </c>
      <c r="F23" s="83">
        <v>9</v>
      </c>
      <c r="G23" s="83">
        <v>9</v>
      </c>
      <c r="H23" s="82" t="s">
        <v>18</v>
      </c>
      <c r="I23" s="83">
        <v>17</v>
      </c>
      <c r="J23" s="83">
        <v>7.5</v>
      </c>
      <c r="K23" s="83">
        <v>4</v>
      </c>
      <c r="L23" s="83">
        <v>28.5</v>
      </c>
      <c r="M23" s="83">
        <v>64</v>
      </c>
      <c r="N23" s="84">
        <v>44.53125</v>
      </c>
      <c r="O23" s="81" t="s">
        <v>24</v>
      </c>
    </row>
    <row r="24" spans="1:15" s="69" customFormat="1" ht="42" customHeight="1" x14ac:dyDescent="0.25">
      <c r="A24" s="81">
        <v>12</v>
      </c>
      <c r="B24" s="81" t="s">
        <v>142</v>
      </c>
      <c r="C24" s="82" t="s">
        <v>143</v>
      </c>
      <c r="D24" s="81" t="s">
        <v>12</v>
      </c>
      <c r="E24" s="82" t="s">
        <v>121</v>
      </c>
      <c r="F24" s="83">
        <v>9</v>
      </c>
      <c r="G24" s="83">
        <v>9</v>
      </c>
      <c r="H24" s="82" t="s">
        <v>18</v>
      </c>
      <c r="I24" s="83">
        <v>16</v>
      </c>
      <c r="J24" s="83">
        <v>8.5</v>
      </c>
      <c r="K24" s="83">
        <v>4</v>
      </c>
      <c r="L24" s="83">
        <v>28.5</v>
      </c>
      <c r="M24" s="83">
        <v>64</v>
      </c>
      <c r="N24" s="84">
        <v>44.53125</v>
      </c>
      <c r="O24" s="81" t="s">
        <v>24</v>
      </c>
    </row>
    <row r="25" spans="1:15" s="69" customFormat="1" ht="42" customHeight="1" x14ac:dyDescent="0.25">
      <c r="A25" s="81">
        <v>13</v>
      </c>
      <c r="B25" s="81" t="s">
        <v>144</v>
      </c>
      <c r="C25" s="82" t="s">
        <v>145</v>
      </c>
      <c r="D25" s="81" t="s">
        <v>12</v>
      </c>
      <c r="E25" s="82" t="s">
        <v>121</v>
      </c>
      <c r="F25" s="83">
        <v>9</v>
      </c>
      <c r="G25" s="83">
        <v>9</v>
      </c>
      <c r="H25" s="82" t="s">
        <v>18</v>
      </c>
      <c r="I25" s="83">
        <v>6.5</v>
      </c>
      <c r="J25" s="83">
        <v>13</v>
      </c>
      <c r="K25" s="83">
        <v>8</v>
      </c>
      <c r="L25" s="83">
        <v>27.5</v>
      </c>
      <c r="M25" s="83">
        <v>64</v>
      </c>
      <c r="N25" s="84">
        <v>42.96875</v>
      </c>
      <c r="O25" s="81" t="s">
        <v>24</v>
      </c>
    </row>
    <row r="26" spans="1:15" s="69" customFormat="1" ht="42" customHeight="1" x14ac:dyDescent="0.25">
      <c r="A26" s="81">
        <v>14</v>
      </c>
      <c r="B26" s="81" t="s">
        <v>146</v>
      </c>
      <c r="C26" s="82" t="s">
        <v>147</v>
      </c>
      <c r="D26" s="81" t="s">
        <v>12</v>
      </c>
      <c r="E26" s="82" t="s">
        <v>121</v>
      </c>
      <c r="F26" s="83">
        <v>9</v>
      </c>
      <c r="G26" s="83">
        <v>9</v>
      </c>
      <c r="H26" s="82" t="s">
        <v>18</v>
      </c>
      <c r="I26" s="83">
        <v>15</v>
      </c>
      <c r="J26" s="83">
        <v>6</v>
      </c>
      <c r="K26" s="83">
        <v>6</v>
      </c>
      <c r="L26" s="83">
        <v>27</v>
      </c>
      <c r="M26" s="83">
        <v>64</v>
      </c>
      <c r="N26" s="84">
        <v>42.1875</v>
      </c>
      <c r="O26" s="81" t="s">
        <v>24</v>
      </c>
    </row>
    <row r="27" spans="1:15" s="69" customFormat="1" ht="42" customHeight="1" x14ac:dyDescent="0.25">
      <c r="A27" s="81">
        <v>15</v>
      </c>
      <c r="B27" s="81" t="s">
        <v>148</v>
      </c>
      <c r="C27" s="82" t="s">
        <v>149</v>
      </c>
      <c r="D27" s="81" t="s">
        <v>12</v>
      </c>
      <c r="E27" s="82" t="s">
        <v>121</v>
      </c>
      <c r="F27" s="83">
        <v>9</v>
      </c>
      <c r="G27" s="83">
        <v>9</v>
      </c>
      <c r="H27" s="82" t="s">
        <v>18</v>
      </c>
      <c r="I27" s="83">
        <v>15</v>
      </c>
      <c r="J27" s="83">
        <v>6</v>
      </c>
      <c r="K27" s="83">
        <v>6</v>
      </c>
      <c r="L27" s="83">
        <v>27</v>
      </c>
      <c r="M27" s="83">
        <v>64</v>
      </c>
      <c r="N27" s="84">
        <v>42.1875</v>
      </c>
      <c r="O27" s="81" t="s">
        <v>24</v>
      </c>
    </row>
    <row r="28" spans="1:15" s="69" customFormat="1" ht="42" customHeight="1" x14ac:dyDescent="0.25">
      <c r="A28" s="81">
        <v>16</v>
      </c>
      <c r="B28" s="81" t="s">
        <v>150</v>
      </c>
      <c r="C28" s="82" t="s">
        <v>151</v>
      </c>
      <c r="D28" s="81" t="s">
        <v>12</v>
      </c>
      <c r="E28" s="82" t="s">
        <v>121</v>
      </c>
      <c r="F28" s="83">
        <v>9</v>
      </c>
      <c r="G28" s="83">
        <v>9</v>
      </c>
      <c r="H28" s="82" t="s">
        <v>18</v>
      </c>
      <c r="I28" s="83">
        <v>16</v>
      </c>
      <c r="J28" s="83">
        <v>7</v>
      </c>
      <c r="K28" s="83">
        <v>4</v>
      </c>
      <c r="L28" s="83">
        <v>27</v>
      </c>
      <c r="M28" s="83">
        <v>64</v>
      </c>
      <c r="N28" s="84">
        <v>42.1875</v>
      </c>
      <c r="O28" s="81" t="s">
        <v>24</v>
      </c>
    </row>
    <row r="29" spans="1:15" s="69" customFormat="1" ht="42" customHeight="1" x14ac:dyDescent="0.25">
      <c r="A29" s="81">
        <v>17</v>
      </c>
      <c r="B29" s="81" t="s">
        <v>152</v>
      </c>
      <c r="C29" s="82" t="s">
        <v>153</v>
      </c>
      <c r="D29" s="81" t="s">
        <v>12</v>
      </c>
      <c r="E29" s="82" t="s">
        <v>121</v>
      </c>
      <c r="F29" s="83">
        <v>9</v>
      </c>
      <c r="G29" s="83">
        <v>9</v>
      </c>
      <c r="H29" s="82" t="s">
        <v>18</v>
      </c>
      <c r="I29" s="83">
        <v>13</v>
      </c>
      <c r="J29" s="83">
        <v>6</v>
      </c>
      <c r="K29" s="83">
        <v>7</v>
      </c>
      <c r="L29" s="83">
        <v>26</v>
      </c>
      <c r="M29" s="83">
        <v>64</v>
      </c>
      <c r="N29" s="84">
        <v>40.625</v>
      </c>
      <c r="O29" s="81" t="s">
        <v>24</v>
      </c>
    </row>
    <row r="30" spans="1:15" s="69" customFormat="1" ht="42" customHeight="1" x14ac:dyDescent="0.25">
      <c r="A30" s="81">
        <v>18</v>
      </c>
      <c r="B30" s="81" t="s">
        <v>154</v>
      </c>
      <c r="C30" s="82" t="s">
        <v>155</v>
      </c>
      <c r="D30" s="81" t="s">
        <v>12</v>
      </c>
      <c r="E30" s="82" t="s">
        <v>121</v>
      </c>
      <c r="F30" s="83">
        <v>9</v>
      </c>
      <c r="G30" s="83">
        <v>9</v>
      </c>
      <c r="H30" s="82" t="s">
        <v>18</v>
      </c>
      <c r="I30" s="83">
        <v>13</v>
      </c>
      <c r="J30" s="83">
        <v>7.5</v>
      </c>
      <c r="K30" s="83">
        <v>5</v>
      </c>
      <c r="L30" s="83">
        <v>25.5</v>
      </c>
      <c r="M30" s="83">
        <v>64</v>
      </c>
      <c r="N30" s="84">
        <v>39.84375</v>
      </c>
      <c r="O30" s="81" t="s">
        <v>24</v>
      </c>
    </row>
    <row r="31" spans="1:15" s="69" customFormat="1" ht="42" customHeight="1" x14ac:dyDescent="0.25">
      <c r="A31" s="81">
        <v>19</v>
      </c>
      <c r="B31" s="81" t="s">
        <v>156</v>
      </c>
      <c r="C31" s="82" t="s">
        <v>157</v>
      </c>
      <c r="D31" s="81" t="s">
        <v>12</v>
      </c>
      <c r="E31" s="82" t="s">
        <v>121</v>
      </c>
      <c r="F31" s="83">
        <v>9</v>
      </c>
      <c r="G31" s="83">
        <v>9</v>
      </c>
      <c r="H31" s="82" t="s">
        <v>18</v>
      </c>
      <c r="I31" s="83">
        <v>12</v>
      </c>
      <c r="J31" s="83">
        <v>6</v>
      </c>
      <c r="K31" s="83">
        <v>7</v>
      </c>
      <c r="L31" s="83">
        <v>25</v>
      </c>
      <c r="M31" s="83">
        <v>64</v>
      </c>
      <c r="N31" s="84">
        <v>39.0625</v>
      </c>
      <c r="O31" s="81" t="s">
        <v>24</v>
      </c>
    </row>
    <row r="32" spans="1:15" s="69" customFormat="1" ht="42" customHeight="1" x14ac:dyDescent="0.25">
      <c r="A32" s="81">
        <v>20</v>
      </c>
      <c r="B32" s="81" t="s">
        <v>158</v>
      </c>
      <c r="C32" s="82" t="s">
        <v>159</v>
      </c>
      <c r="D32" s="81" t="s">
        <v>12</v>
      </c>
      <c r="E32" s="82" t="s">
        <v>121</v>
      </c>
      <c r="F32" s="83">
        <v>9</v>
      </c>
      <c r="G32" s="83">
        <v>9</v>
      </c>
      <c r="H32" s="82" t="s">
        <v>18</v>
      </c>
      <c r="I32" s="83">
        <v>13</v>
      </c>
      <c r="J32" s="83">
        <v>5.5</v>
      </c>
      <c r="K32" s="83">
        <v>5</v>
      </c>
      <c r="L32" s="83">
        <v>23.5</v>
      </c>
      <c r="M32" s="83">
        <v>64</v>
      </c>
      <c r="N32" s="84">
        <v>36.71875</v>
      </c>
      <c r="O32" s="81" t="s">
        <v>24</v>
      </c>
    </row>
    <row r="33" spans="1:15" s="69" customFormat="1" ht="42" customHeight="1" x14ac:dyDescent="0.25">
      <c r="A33" s="81">
        <v>21</v>
      </c>
      <c r="B33" s="81" t="s">
        <v>160</v>
      </c>
      <c r="C33" s="82" t="s">
        <v>161</v>
      </c>
      <c r="D33" s="81" t="s">
        <v>12</v>
      </c>
      <c r="E33" s="82" t="s">
        <v>121</v>
      </c>
      <c r="F33" s="83">
        <v>9</v>
      </c>
      <c r="G33" s="83">
        <v>9</v>
      </c>
      <c r="H33" s="82" t="s">
        <v>18</v>
      </c>
      <c r="I33" s="83">
        <v>15</v>
      </c>
      <c r="J33" s="83">
        <v>5.5</v>
      </c>
      <c r="K33" s="83">
        <v>1</v>
      </c>
      <c r="L33" s="83">
        <v>21.5</v>
      </c>
      <c r="M33" s="83">
        <v>64</v>
      </c>
      <c r="N33" s="84">
        <v>33.59375</v>
      </c>
      <c r="O33" s="81" t="s">
        <v>24</v>
      </c>
    </row>
    <row r="34" spans="1:15" s="69" customFormat="1" ht="42" customHeight="1" x14ac:dyDescent="0.25">
      <c r="A34" s="81">
        <v>22</v>
      </c>
      <c r="B34" s="81" t="s">
        <v>162</v>
      </c>
      <c r="C34" s="82" t="s">
        <v>163</v>
      </c>
      <c r="D34" s="81" t="s">
        <v>12</v>
      </c>
      <c r="E34" s="82" t="s">
        <v>121</v>
      </c>
      <c r="F34" s="83">
        <v>9</v>
      </c>
      <c r="G34" s="83">
        <v>9</v>
      </c>
      <c r="H34" s="82" t="s">
        <v>18</v>
      </c>
      <c r="I34" s="83">
        <v>15</v>
      </c>
      <c r="J34" s="83">
        <v>6</v>
      </c>
      <c r="K34" s="83">
        <v>0</v>
      </c>
      <c r="L34" s="83">
        <v>21</v>
      </c>
      <c r="M34" s="83">
        <v>64</v>
      </c>
      <c r="N34" s="84">
        <v>32.8125</v>
      </c>
      <c r="O34" s="81" t="s">
        <v>24</v>
      </c>
    </row>
    <row r="35" spans="1:15" s="69" customFormat="1" ht="42" customHeight="1" x14ac:dyDescent="0.25">
      <c r="A35" s="81">
        <v>23</v>
      </c>
      <c r="B35" s="81" t="s">
        <v>164</v>
      </c>
      <c r="C35" s="82" t="s">
        <v>165</v>
      </c>
      <c r="D35" s="81" t="s">
        <v>12</v>
      </c>
      <c r="E35" s="82" t="s">
        <v>121</v>
      </c>
      <c r="F35" s="83">
        <v>9</v>
      </c>
      <c r="G35" s="83">
        <v>9</v>
      </c>
      <c r="H35" s="82" t="s">
        <v>18</v>
      </c>
      <c r="I35" s="83">
        <v>10</v>
      </c>
      <c r="J35" s="83">
        <v>8.5</v>
      </c>
      <c r="K35" s="83">
        <v>0</v>
      </c>
      <c r="L35" s="83">
        <v>18.5</v>
      </c>
      <c r="M35" s="83">
        <v>64</v>
      </c>
      <c r="N35" s="84">
        <v>28.90625</v>
      </c>
      <c r="O35" s="81" t="s">
        <v>24</v>
      </c>
    </row>
    <row r="36" spans="1:15" s="69" customFormat="1" ht="42" customHeight="1" x14ac:dyDescent="0.25">
      <c r="A36" s="81">
        <v>24</v>
      </c>
      <c r="B36" s="81" t="s">
        <v>166</v>
      </c>
      <c r="C36" s="82" t="s">
        <v>167</v>
      </c>
      <c r="D36" s="81" t="s">
        <v>12</v>
      </c>
      <c r="E36" s="82" t="s">
        <v>121</v>
      </c>
      <c r="F36" s="83">
        <v>9</v>
      </c>
      <c r="G36" s="83">
        <v>9</v>
      </c>
      <c r="H36" s="82" t="s">
        <v>18</v>
      </c>
      <c r="I36" s="83">
        <v>9</v>
      </c>
      <c r="J36" s="83">
        <v>6</v>
      </c>
      <c r="K36" s="83">
        <v>3</v>
      </c>
      <c r="L36" s="83">
        <v>18</v>
      </c>
      <c r="M36" s="83">
        <v>64</v>
      </c>
      <c r="N36" s="84">
        <v>28.125</v>
      </c>
      <c r="O36" s="81" t="s">
        <v>24</v>
      </c>
    </row>
    <row r="37" spans="1:15" s="69" customFormat="1" ht="42" customHeight="1" x14ac:dyDescent="0.25">
      <c r="A37" s="81">
        <v>25</v>
      </c>
      <c r="B37" s="81" t="s">
        <v>168</v>
      </c>
      <c r="C37" s="82" t="s">
        <v>169</v>
      </c>
      <c r="D37" s="81" t="s">
        <v>12</v>
      </c>
      <c r="E37" s="82" t="s">
        <v>121</v>
      </c>
      <c r="F37" s="83">
        <v>9</v>
      </c>
      <c r="G37" s="83">
        <v>9</v>
      </c>
      <c r="H37" s="82" t="s">
        <v>18</v>
      </c>
      <c r="I37" s="83">
        <v>8</v>
      </c>
      <c r="J37" s="83">
        <v>4.5</v>
      </c>
      <c r="K37" s="83">
        <v>4</v>
      </c>
      <c r="L37" s="83">
        <v>16.5</v>
      </c>
      <c r="M37" s="83">
        <v>64</v>
      </c>
      <c r="N37" s="84">
        <v>25.78125</v>
      </c>
      <c r="O37" s="81" t="s">
        <v>24</v>
      </c>
    </row>
    <row r="38" spans="1:15" s="69" customFormat="1" ht="42" customHeight="1" x14ac:dyDescent="0.25">
      <c r="A38" s="81">
        <v>26</v>
      </c>
      <c r="B38" s="81" t="s">
        <v>170</v>
      </c>
      <c r="C38" s="82" t="s">
        <v>171</v>
      </c>
      <c r="D38" s="81" t="s">
        <v>12</v>
      </c>
      <c r="E38" s="82" t="s">
        <v>121</v>
      </c>
      <c r="F38" s="83">
        <v>9</v>
      </c>
      <c r="G38" s="83">
        <v>9</v>
      </c>
      <c r="H38" s="82" t="s">
        <v>18</v>
      </c>
      <c r="I38" s="83">
        <v>10</v>
      </c>
      <c r="J38" s="83">
        <v>4.5</v>
      </c>
      <c r="K38" s="83">
        <v>0</v>
      </c>
      <c r="L38" s="83">
        <v>14.5</v>
      </c>
      <c r="M38" s="83">
        <v>64</v>
      </c>
      <c r="N38" s="84">
        <v>22.65625</v>
      </c>
      <c r="O38" s="81" t="s">
        <v>24</v>
      </c>
    </row>
    <row r="39" spans="1:15" s="69" customFormat="1" ht="42" customHeight="1" x14ac:dyDescent="0.25">
      <c r="A39" s="81">
        <v>27</v>
      </c>
      <c r="B39" s="81" t="s">
        <v>172</v>
      </c>
      <c r="C39" s="82" t="s">
        <v>173</v>
      </c>
      <c r="D39" s="81" t="s">
        <v>12</v>
      </c>
      <c r="E39" s="82" t="s">
        <v>121</v>
      </c>
      <c r="F39" s="83">
        <v>9</v>
      </c>
      <c r="G39" s="83">
        <v>9</v>
      </c>
      <c r="H39" s="82" t="s">
        <v>18</v>
      </c>
      <c r="I39" s="83">
        <v>6</v>
      </c>
      <c r="J39" s="83">
        <v>6</v>
      </c>
      <c r="K39" s="83">
        <v>0</v>
      </c>
      <c r="L39" s="83">
        <v>12</v>
      </c>
      <c r="M39" s="83">
        <v>64</v>
      </c>
      <c r="N39" s="84">
        <v>18.75</v>
      </c>
      <c r="O39" s="81" t="s">
        <v>24</v>
      </c>
    </row>
    <row r="40" spans="1:15" s="69" customFormat="1" ht="15.75" x14ac:dyDescent="0.25">
      <c r="E40" s="72"/>
      <c r="F40" s="70"/>
      <c r="G40" s="70"/>
      <c r="H40" s="72"/>
      <c r="I40" s="70"/>
      <c r="J40" s="70"/>
      <c r="K40" s="70"/>
      <c r="L40" s="70"/>
      <c r="M40" s="70"/>
      <c r="N40" s="71"/>
    </row>
    <row r="41" spans="1:15" s="69" customFormat="1" ht="15.75" x14ac:dyDescent="0.25">
      <c r="B41" s="69" t="s">
        <v>8</v>
      </c>
      <c r="D41" s="69" t="s">
        <v>47</v>
      </c>
      <c r="E41" s="72"/>
      <c r="F41" s="70"/>
      <c r="G41" s="70"/>
      <c r="H41" s="72"/>
      <c r="I41" s="70"/>
      <c r="J41" s="70"/>
      <c r="K41" s="70"/>
      <c r="L41" s="70"/>
      <c r="M41" s="70"/>
      <c r="N41" s="71"/>
    </row>
    <row r="42" spans="1:15" s="69" customFormat="1" ht="15.75" x14ac:dyDescent="0.25">
      <c r="B42" s="69" t="s">
        <v>9</v>
      </c>
      <c r="D42" s="69" t="s">
        <v>48</v>
      </c>
      <c r="E42" s="72"/>
      <c r="F42" s="70"/>
      <c r="G42" s="70"/>
      <c r="H42" s="72"/>
      <c r="I42" s="70"/>
      <c r="J42" s="70"/>
      <c r="K42" s="70"/>
      <c r="L42" s="70"/>
      <c r="M42" s="70"/>
      <c r="N42" s="71"/>
    </row>
    <row r="43" spans="1:15" s="69" customFormat="1" ht="15.75" x14ac:dyDescent="0.25">
      <c r="D43" s="69" t="s">
        <v>49</v>
      </c>
      <c r="E43" s="72"/>
      <c r="F43" s="70"/>
      <c r="G43" s="70"/>
      <c r="H43" s="72"/>
      <c r="I43" s="70"/>
      <c r="J43" s="70"/>
      <c r="K43" s="70"/>
      <c r="L43" s="70"/>
      <c r="M43" s="70"/>
      <c r="N43" s="71"/>
    </row>
    <row r="44" spans="1:15" s="69" customFormat="1" ht="15.75" x14ac:dyDescent="0.25">
      <c r="E44" s="72"/>
      <c r="F44" s="70"/>
      <c r="G44" s="70"/>
      <c r="H44" s="72"/>
      <c r="I44" s="70"/>
      <c r="J44" s="70"/>
      <c r="K44" s="70"/>
      <c r="L44" s="70"/>
      <c r="M44" s="70"/>
      <c r="N44" s="71"/>
    </row>
  </sheetData>
  <mergeCells count="1">
    <mergeCell ref="A3:Q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9"/>
  <sheetViews>
    <sheetView workbookViewId="0">
      <selection activeCell="A12" sqref="A12:XFD22"/>
    </sheetView>
  </sheetViews>
  <sheetFormatPr defaultRowHeight="12" x14ac:dyDescent="0.2"/>
  <cols>
    <col min="1" max="1" width="5.6640625" customWidth="1"/>
    <col min="3" max="3" width="18.1640625" customWidth="1"/>
    <col min="4" max="4" width="18.83203125" customWidth="1"/>
    <col min="5" max="5" width="17" customWidth="1"/>
    <col min="8" max="8" width="17.1640625" customWidth="1"/>
    <col min="10" max="10" width="11" customWidth="1"/>
    <col min="11" max="11" width="11.33203125" customWidth="1"/>
    <col min="12" max="12" width="11.83203125" customWidth="1"/>
    <col min="13" max="13" width="10.83203125" customWidth="1"/>
    <col min="14" max="14" width="11.1640625" customWidth="1"/>
  </cols>
  <sheetData>
    <row r="3" spans="1:18" ht="15" x14ac:dyDescent="0.2">
      <c r="A3" s="62" t="s">
        <v>177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5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5" x14ac:dyDescent="0.2">
      <c r="A5" s="57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5" x14ac:dyDescent="0.2">
      <c r="A6" s="57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 x14ac:dyDescent="0.25">
      <c r="A7" s="58" t="s">
        <v>15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5" x14ac:dyDescent="0.2">
      <c r="A8" s="55" t="s">
        <v>78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x14ac:dyDescent="0.2">
      <c r="A9" s="55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38"/>
      <c r="N9" s="38"/>
      <c r="O9" s="2"/>
      <c r="P9" s="2"/>
      <c r="Q9" s="2"/>
      <c r="R9" s="2"/>
    </row>
    <row r="10" spans="1:18" ht="14.25" x14ac:dyDescent="0.2">
      <c r="A10" s="54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3.5" thickBot="1" x14ac:dyDescent="0.25">
      <c r="A11" s="3"/>
      <c r="B11" s="3"/>
      <c r="C11" s="3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39" customHeight="1" thickBot="1" x14ac:dyDescent="0.25">
      <c r="A12" s="19" t="s">
        <v>0</v>
      </c>
      <c r="B12" s="25" t="s">
        <v>1</v>
      </c>
      <c r="C12" s="22" t="s">
        <v>2</v>
      </c>
      <c r="D12" s="26" t="s">
        <v>11</v>
      </c>
      <c r="E12" s="22" t="s">
        <v>3</v>
      </c>
      <c r="F12" s="27" t="s">
        <v>13</v>
      </c>
      <c r="G12" s="27" t="s">
        <v>14</v>
      </c>
      <c r="H12" s="22" t="s">
        <v>4</v>
      </c>
      <c r="I12" s="28" t="s">
        <v>19</v>
      </c>
      <c r="J12" s="22" t="s">
        <v>20</v>
      </c>
      <c r="K12" s="27" t="s">
        <v>21</v>
      </c>
      <c r="L12" s="22" t="s">
        <v>22</v>
      </c>
      <c r="M12" s="22" t="s">
        <v>58</v>
      </c>
      <c r="N12" s="27" t="s">
        <v>59</v>
      </c>
      <c r="O12" s="22" t="s">
        <v>5</v>
      </c>
      <c r="P12" s="22" t="s">
        <v>6</v>
      </c>
      <c r="Q12" s="22" t="s">
        <v>7</v>
      </c>
      <c r="R12" s="19" t="s">
        <v>10</v>
      </c>
    </row>
    <row r="13" spans="1:18" ht="39" customHeight="1" x14ac:dyDescent="0.2">
      <c r="A13" s="18">
        <v>1</v>
      </c>
      <c r="B13" s="17" t="s">
        <v>178</v>
      </c>
      <c r="C13" s="16" t="s">
        <v>179</v>
      </c>
      <c r="D13" s="16" t="s">
        <v>12</v>
      </c>
      <c r="E13" s="16" t="s">
        <v>81</v>
      </c>
      <c r="F13" s="16">
        <v>10</v>
      </c>
      <c r="G13" s="16">
        <v>10</v>
      </c>
      <c r="H13" s="16" t="s">
        <v>18</v>
      </c>
      <c r="I13" s="18">
        <v>17</v>
      </c>
      <c r="J13" s="18">
        <v>5</v>
      </c>
      <c r="K13" s="18">
        <v>2</v>
      </c>
      <c r="L13" s="18">
        <v>10</v>
      </c>
      <c r="M13" s="18">
        <v>2</v>
      </c>
      <c r="N13" s="18">
        <v>10</v>
      </c>
      <c r="O13" s="23">
        <f t="shared" ref="O13:O22" si="0">SUM(I13:N13)</f>
        <v>46</v>
      </c>
      <c r="P13" s="23">
        <v>66</v>
      </c>
      <c r="Q13" s="23">
        <f t="shared" ref="Q13:Q22" si="1">(O13*100)/P13</f>
        <v>69.696969696969703</v>
      </c>
      <c r="R13" s="24" t="s">
        <v>23</v>
      </c>
    </row>
    <row r="14" spans="1:18" ht="39" customHeight="1" x14ac:dyDescent="0.2">
      <c r="A14" s="18">
        <v>2</v>
      </c>
      <c r="B14" s="17" t="s">
        <v>180</v>
      </c>
      <c r="C14" s="7" t="s">
        <v>181</v>
      </c>
      <c r="D14" s="16" t="s">
        <v>12</v>
      </c>
      <c r="E14" s="7" t="s">
        <v>81</v>
      </c>
      <c r="F14" s="16">
        <v>10</v>
      </c>
      <c r="G14" s="16">
        <v>10</v>
      </c>
      <c r="H14" s="16" t="s">
        <v>18</v>
      </c>
      <c r="I14" s="8">
        <v>15</v>
      </c>
      <c r="J14" s="8">
        <v>4</v>
      </c>
      <c r="K14" s="8">
        <v>2</v>
      </c>
      <c r="L14" s="8">
        <v>8</v>
      </c>
      <c r="M14" s="18">
        <v>5</v>
      </c>
      <c r="N14" s="18">
        <v>10</v>
      </c>
      <c r="O14" s="23">
        <f t="shared" si="0"/>
        <v>44</v>
      </c>
      <c r="P14" s="23">
        <v>66</v>
      </c>
      <c r="Q14" s="23">
        <f t="shared" si="1"/>
        <v>66.666666666666671</v>
      </c>
      <c r="R14" s="24" t="s">
        <v>23</v>
      </c>
    </row>
    <row r="15" spans="1:18" ht="39" customHeight="1" x14ac:dyDescent="0.2">
      <c r="A15" s="18">
        <v>3</v>
      </c>
      <c r="B15" s="17" t="s">
        <v>182</v>
      </c>
      <c r="C15" s="7" t="s">
        <v>183</v>
      </c>
      <c r="D15" s="16" t="s">
        <v>12</v>
      </c>
      <c r="E15" s="7" t="s">
        <v>81</v>
      </c>
      <c r="F15" s="16">
        <v>10</v>
      </c>
      <c r="G15" s="16">
        <v>10</v>
      </c>
      <c r="H15" s="16" t="s">
        <v>18</v>
      </c>
      <c r="I15" s="8">
        <v>17</v>
      </c>
      <c r="J15" s="8">
        <v>5</v>
      </c>
      <c r="K15" s="8">
        <v>0</v>
      </c>
      <c r="L15" s="8">
        <v>10</v>
      </c>
      <c r="M15" s="18">
        <v>1</v>
      </c>
      <c r="N15" s="18">
        <v>10</v>
      </c>
      <c r="O15" s="23">
        <f t="shared" si="0"/>
        <v>43</v>
      </c>
      <c r="P15" s="23">
        <v>66</v>
      </c>
      <c r="Q15" s="23">
        <f t="shared" si="1"/>
        <v>65.151515151515156</v>
      </c>
      <c r="R15" s="24" t="s">
        <v>23</v>
      </c>
    </row>
    <row r="16" spans="1:18" ht="39" customHeight="1" x14ac:dyDescent="0.2">
      <c r="A16" s="18">
        <v>4</v>
      </c>
      <c r="B16" s="17" t="s">
        <v>184</v>
      </c>
      <c r="C16" s="7" t="s">
        <v>185</v>
      </c>
      <c r="D16" s="16" t="s">
        <v>12</v>
      </c>
      <c r="E16" s="7" t="s">
        <v>186</v>
      </c>
      <c r="F16" s="16">
        <v>10</v>
      </c>
      <c r="G16" s="16">
        <v>10</v>
      </c>
      <c r="H16" s="16" t="s">
        <v>18</v>
      </c>
      <c r="I16" s="8">
        <v>15</v>
      </c>
      <c r="J16" s="8">
        <v>3.5</v>
      </c>
      <c r="K16" s="8">
        <v>2</v>
      </c>
      <c r="L16" s="8">
        <v>8</v>
      </c>
      <c r="M16" s="18">
        <v>3</v>
      </c>
      <c r="N16" s="18">
        <v>10</v>
      </c>
      <c r="O16" s="23">
        <f t="shared" si="0"/>
        <v>41.5</v>
      </c>
      <c r="P16" s="23">
        <v>66</v>
      </c>
      <c r="Q16" s="23">
        <f t="shared" si="1"/>
        <v>62.878787878787875</v>
      </c>
      <c r="R16" s="24" t="s">
        <v>23</v>
      </c>
    </row>
    <row r="17" spans="1:18" ht="39" customHeight="1" x14ac:dyDescent="0.2">
      <c r="A17" s="18">
        <v>5</v>
      </c>
      <c r="B17" s="17" t="s">
        <v>187</v>
      </c>
      <c r="C17" s="7" t="s">
        <v>188</v>
      </c>
      <c r="D17" s="7" t="s">
        <v>12</v>
      </c>
      <c r="E17" s="7" t="s">
        <v>81</v>
      </c>
      <c r="F17" s="16">
        <v>10</v>
      </c>
      <c r="G17" s="16">
        <v>10</v>
      </c>
      <c r="H17" s="7" t="s">
        <v>18</v>
      </c>
      <c r="I17" s="8">
        <v>14</v>
      </c>
      <c r="J17" s="8">
        <v>4</v>
      </c>
      <c r="K17" s="8">
        <v>2</v>
      </c>
      <c r="L17" s="8">
        <v>8</v>
      </c>
      <c r="M17" s="8">
        <v>3</v>
      </c>
      <c r="N17" s="8">
        <v>10</v>
      </c>
      <c r="O17" s="23">
        <f t="shared" si="0"/>
        <v>41</v>
      </c>
      <c r="P17" s="23">
        <v>66</v>
      </c>
      <c r="Q17" s="23">
        <f t="shared" si="1"/>
        <v>62.121212121212125</v>
      </c>
      <c r="R17" s="24" t="s">
        <v>23</v>
      </c>
    </row>
    <row r="18" spans="1:18" ht="39" customHeight="1" x14ac:dyDescent="0.2">
      <c r="A18" s="18">
        <v>6</v>
      </c>
      <c r="B18" s="17" t="s">
        <v>189</v>
      </c>
      <c r="C18" s="7" t="s">
        <v>190</v>
      </c>
      <c r="D18" s="7" t="s">
        <v>12</v>
      </c>
      <c r="E18" s="7" t="s">
        <v>81</v>
      </c>
      <c r="F18" s="16">
        <v>10</v>
      </c>
      <c r="G18" s="16">
        <v>10</v>
      </c>
      <c r="H18" s="7" t="s">
        <v>18</v>
      </c>
      <c r="I18" s="8">
        <v>13</v>
      </c>
      <c r="J18" s="8">
        <v>4.5</v>
      </c>
      <c r="K18" s="8">
        <v>2</v>
      </c>
      <c r="L18" s="8">
        <v>8</v>
      </c>
      <c r="M18" s="8">
        <v>3</v>
      </c>
      <c r="N18" s="8">
        <v>10</v>
      </c>
      <c r="O18" s="23">
        <f t="shared" si="0"/>
        <v>40.5</v>
      </c>
      <c r="P18" s="23">
        <v>66</v>
      </c>
      <c r="Q18" s="23">
        <f t="shared" si="1"/>
        <v>61.363636363636367</v>
      </c>
      <c r="R18" s="24" t="s">
        <v>23</v>
      </c>
    </row>
    <row r="19" spans="1:18" ht="39" customHeight="1" x14ac:dyDescent="0.2">
      <c r="A19" s="18">
        <v>7</v>
      </c>
      <c r="B19" s="17" t="s">
        <v>191</v>
      </c>
      <c r="C19" s="7" t="s">
        <v>192</v>
      </c>
      <c r="D19" s="7" t="s">
        <v>12</v>
      </c>
      <c r="E19" s="7" t="s">
        <v>81</v>
      </c>
      <c r="F19" s="16">
        <v>10</v>
      </c>
      <c r="G19" s="16">
        <v>10</v>
      </c>
      <c r="H19" s="7" t="s">
        <v>18</v>
      </c>
      <c r="I19" s="8">
        <v>13</v>
      </c>
      <c r="J19" s="8">
        <v>2.5</v>
      </c>
      <c r="K19" s="8">
        <v>2</v>
      </c>
      <c r="L19" s="8">
        <v>8</v>
      </c>
      <c r="M19" s="8">
        <v>3</v>
      </c>
      <c r="N19" s="8">
        <v>10</v>
      </c>
      <c r="O19" s="23">
        <f t="shared" si="0"/>
        <v>38.5</v>
      </c>
      <c r="P19" s="23">
        <v>66</v>
      </c>
      <c r="Q19" s="23">
        <f t="shared" si="1"/>
        <v>58.333333333333336</v>
      </c>
      <c r="R19" s="24" t="s">
        <v>23</v>
      </c>
    </row>
    <row r="20" spans="1:18" ht="39" customHeight="1" x14ac:dyDescent="0.2">
      <c r="A20" s="18">
        <v>8</v>
      </c>
      <c r="B20" s="17" t="s">
        <v>193</v>
      </c>
      <c r="C20" s="7" t="s">
        <v>194</v>
      </c>
      <c r="D20" s="7" t="s">
        <v>12</v>
      </c>
      <c r="E20" s="7" t="s">
        <v>81</v>
      </c>
      <c r="F20" s="16">
        <v>10</v>
      </c>
      <c r="G20" s="16">
        <v>10</v>
      </c>
      <c r="H20" s="7" t="s">
        <v>18</v>
      </c>
      <c r="I20" s="8">
        <v>14</v>
      </c>
      <c r="J20" s="8">
        <v>5</v>
      </c>
      <c r="K20" s="8">
        <v>0</v>
      </c>
      <c r="L20" s="8">
        <v>0</v>
      </c>
      <c r="M20" s="8">
        <v>0</v>
      </c>
      <c r="N20" s="8">
        <v>10</v>
      </c>
      <c r="O20" s="65">
        <f t="shared" si="0"/>
        <v>29</v>
      </c>
      <c r="P20" s="23">
        <v>66</v>
      </c>
      <c r="Q20" s="65">
        <f t="shared" si="1"/>
        <v>43.939393939393938</v>
      </c>
      <c r="R20" s="24" t="s">
        <v>24</v>
      </c>
    </row>
    <row r="21" spans="1:18" ht="39" customHeight="1" x14ac:dyDescent="0.2">
      <c r="A21" s="18">
        <v>9</v>
      </c>
      <c r="B21" s="17" t="s">
        <v>195</v>
      </c>
      <c r="C21" s="7" t="s">
        <v>196</v>
      </c>
      <c r="D21" s="7" t="s">
        <v>12</v>
      </c>
      <c r="E21" s="7" t="s">
        <v>81</v>
      </c>
      <c r="F21" s="16">
        <v>10</v>
      </c>
      <c r="G21" s="16">
        <v>10</v>
      </c>
      <c r="H21" s="7" t="s">
        <v>18</v>
      </c>
      <c r="I21" s="8">
        <v>14</v>
      </c>
      <c r="J21" s="8">
        <v>5</v>
      </c>
      <c r="K21" s="8">
        <v>0</v>
      </c>
      <c r="L21" s="8">
        <v>0</v>
      </c>
      <c r="M21" s="8">
        <v>0</v>
      </c>
      <c r="N21" s="8">
        <v>10</v>
      </c>
      <c r="O21" s="65">
        <f t="shared" si="0"/>
        <v>29</v>
      </c>
      <c r="P21" s="23">
        <v>66</v>
      </c>
      <c r="Q21" s="65">
        <f t="shared" si="1"/>
        <v>43.939393939393938</v>
      </c>
      <c r="R21" s="24" t="s">
        <v>24</v>
      </c>
    </row>
    <row r="22" spans="1:18" ht="39" customHeight="1" x14ac:dyDescent="0.2">
      <c r="A22" s="18">
        <v>10</v>
      </c>
      <c r="B22" s="6" t="s">
        <v>197</v>
      </c>
      <c r="C22" s="7" t="s">
        <v>198</v>
      </c>
      <c r="D22" s="7" t="s">
        <v>12</v>
      </c>
      <c r="E22" s="7" t="s">
        <v>81</v>
      </c>
      <c r="F22" s="7">
        <v>10</v>
      </c>
      <c r="G22" s="7">
        <v>10</v>
      </c>
      <c r="H22" s="7" t="s">
        <v>18</v>
      </c>
      <c r="I22" s="8">
        <v>14</v>
      </c>
      <c r="J22" s="8">
        <v>5</v>
      </c>
      <c r="K22" s="8">
        <v>0</v>
      </c>
      <c r="L22" s="8">
        <v>0</v>
      </c>
      <c r="M22" s="8">
        <v>0</v>
      </c>
      <c r="N22" s="8">
        <v>10</v>
      </c>
      <c r="O22" s="65">
        <f t="shared" si="0"/>
        <v>29</v>
      </c>
      <c r="P22" s="23">
        <v>66</v>
      </c>
      <c r="Q22" s="65">
        <f t="shared" si="1"/>
        <v>43.939393939393938</v>
      </c>
      <c r="R22" s="24" t="s">
        <v>24</v>
      </c>
    </row>
    <row r="23" spans="1:18" ht="12.75" x14ac:dyDescent="0.2">
      <c r="A23" s="11"/>
      <c r="B23" s="10"/>
      <c r="C23" s="39"/>
      <c r="D23" s="39"/>
      <c r="E23" s="39"/>
      <c r="F23" s="39"/>
      <c r="G23" s="39"/>
      <c r="H23" s="39"/>
      <c r="I23" s="11"/>
      <c r="J23" s="11"/>
      <c r="K23" s="11"/>
      <c r="L23" s="11"/>
      <c r="M23" s="11"/>
      <c r="N23" s="11"/>
      <c r="O23" s="20"/>
      <c r="P23" s="20"/>
      <c r="Q23" s="20"/>
      <c r="R23" s="21"/>
    </row>
    <row r="24" spans="1:18" ht="12.75" x14ac:dyDescent="0.2">
      <c r="A24" s="39"/>
      <c r="B24" s="10"/>
      <c r="C24" s="39"/>
      <c r="D24" s="39"/>
      <c r="E24" s="39"/>
      <c r="F24" s="39"/>
      <c r="G24" s="39"/>
      <c r="H24" s="39"/>
      <c r="I24" s="11"/>
      <c r="J24" s="11"/>
      <c r="K24" s="11"/>
      <c r="L24" s="11"/>
      <c r="M24" s="11"/>
      <c r="N24" s="11"/>
      <c r="O24" s="12"/>
      <c r="P24" s="12"/>
      <c r="Q24" s="12"/>
      <c r="R24" s="11"/>
    </row>
    <row r="25" spans="1:18" ht="38.25" x14ac:dyDescent="0.2">
      <c r="A25" s="39"/>
      <c r="B25" s="13" t="s">
        <v>8</v>
      </c>
      <c r="C25" s="39"/>
      <c r="D25" s="39" t="s">
        <v>47</v>
      </c>
      <c r="E25" s="39"/>
      <c r="F25" s="39"/>
      <c r="G25" s="39"/>
      <c r="H25" s="39"/>
      <c r="I25" s="11"/>
      <c r="J25" s="11"/>
      <c r="K25" s="11"/>
      <c r="L25" s="11"/>
      <c r="M25" s="11"/>
      <c r="N25" s="11"/>
      <c r="O25" s="12"/>
      <c r="P25" s="12"/>
      <c r="Q25" s="12"/>
      <c r="R25" s="11"/>
    </row>
    <row r="26" spans="1:18" ht="12.75" x14ac:dyDescent="0.2">
      <c r="B26" s="15" t="s">
        <v>9</v>
      </c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2.75" x14ac:dyDescent="0.2">
      <c r="B27" s="5"/>
      <c r="C27" s="5"/>
      <c r="D27" s="32" t="s">
        <v>199</v>
      </c>
      <c r="E27" s="5"/>
      <c r="F27" s="5"/>
      <c r="G27" s="5"/>
      <c r="H27" s="39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.75" x14ac:dyDescent="0.2">
      <c r="B28" s="5"/>
      <c r="C28" s="5"/>
      <c r="D28" s="5"/>
      <c r="E28" s="5"/>
      <c r="F28" s="5"/>
      <c r="G28" s="5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.75" x14ac:dyDescent="0.2">
      <c r="D29" s="85" t="s">
        <v>200</v>
      </c>
    </row>
  </sheetData>
  <mergeCells count="7">
    <mergeCell ref="A10:R10"/>
    <mergeCell ref="A3:R3"/>
    <mergeCell ref="A5:R5"/>
    <mergeCell ref="A6:R6"/>
    <mergeCell ref="A7:R7"/>
    <mergeCell ref="A8:R8"/>
    <mergeCell ref="A9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0" workbookViewId="0">
      <selection activeCell="A12" sqref="A12:XFD20"/>
    </sheetView>
  </sheetViews>
  <sheetFormatPr defaultRowHeight="12" x14ac:dyDescent="0.2"/>
  <cols>
    <col min="3" max="3" width="15.1640625" customWidth="1"/>
    <col min="4" max="4" width="15" customWidth="1"/>
    <col min="5" max="5" width="18.33203125" customWidth="1"/>
    <col min="8" max="8" width="23" customWidth="1"/>
    <col min="18" max="18" width="13" customWidth="1"/>
  </cols>
  <sheetData>
    <row r="1" spans="1:18" x14ac:dyDescent="0.2">
      <c r="F1" s="63"/>
      <c r="G1" s="63"/>
      <c r="I1" s="63"/>
      <c r="J1" s="63"/>
      <c r="K1" s="63"/>
      <c r="L1" s="63"/>
      <c r="M1" s="63"/>
      <c r="N1" s="63"/>
      <c r="O1" s="63"/>
    </row>
    <row r="2" spans="1:18" x14ac:dyDescent="0.2">
      <c r="F2" s="63"/>
      <c r="G2" s="63"/>
      <c r="I2" s="63"/>
      <c r="J2" s="63"/>
      <c r="K2" s="63"/>
      <c r="L2" s="63"/>
      <c r="M2" s="63"/>
      <c r="N2" s="63"/>
      <c r="O2" s="63"/>
    </row>
    <row r="3" spans="1:18" ht="15" x14ac:dyDescent="0.2">
      <c r="A3" s="62" t="s">
        <v>201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5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5" x14ac:dyDescent="0.2">
      <c r="A5" s="57" t="s">
        <v>202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5" x14ac:dyDescent="0.2">
      <c r="A6" s="57" t="s">
        <v>55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 x14ac:dyDescent="0.25">
      <c r="A7" s="58" t="s">
        <v>15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5" x14ac:dyDescent="0.2">
      <c r="A8" s="55" t="s">
        <v>52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x14ac:dyDescent="0.2">
      <c r="A9" s="55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40"/>
      <c r="N9" s="40"/>
      <c r="O9" s="86"/>
      <c r="P9" s="2"/>
      <c r="Q9" s="2"/>
      <c r="R9" s="2"/>
    </row>
    <row r="10" spans="1:18" ht="14.25" x14ac:dyDescent="0.2">
      <c r="A10" s="54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13.5" thickBot="1" x14ac:dyDescent="0.25">
      <c r="A11" s="3"/>
      <c r="B11" s="3"/>
      <c r="C11" s="3"/>
      <c r="D11" s="4"/>
      <c r="E11" s="3"/>
      <c r="F11" s="64"/>
      <c r="G11" s="64"/>
      <c r="H11" s="3"/>
      <c r="I11" s="64"/>
      <c r="J11" s="64"/>
      <c r="K11" s="64"/>
      <c r="L11" s="64"/>
      <c r="M11" s="64"/>
      <c r="N11" s="64"/>
      <c r="O11" s="64"/>
      <c r="P11" s="3"/>
      <c r="Q11" s="3"/>
      <c r="R11" s="3"/>
    </row>
    <row r="12" spans="1:18" ht="41.25" customHeight="1" thickBot="1" x14ac:dyDescent="0.25">
      <c r="A12" s="19" t="s">
        <v>0</v>
      </c>
      <c r="B12" s="25" t="s">
        <v>1</v>
      </c>
      <c r="C12" s="22" t="s">
        <v>2</v>
      </c>
      <c r="D12" s="26" t="s">
        <v>11</v>
      </c>
      <c r="E12" s="22" t="s">
        <v>3</v>
      </c>
      <c r="F12" s="87" t="s">
        <v>13</v>
      </c>
      <c r="G12" s="87" t="s">
        <v>14</v>
      </c>
      <c r="H12" s="22" t="s">
        <v>4</v>
      </c>
      <c r="I12" s="28" t="s">
        <v>19</v>
      </c>
      <c r="J12" s="22" t="s">
        <v>20</v>
      </c>
      <c r="K12" s="27" t="s">
        <v>21</v>
      </c>
      <c r="L12" s="22" t="s">
        <v>22</v>
      </c>
      <c r="M12" s="22" t="s">
        <v>58</v>
      </c>
      <c r="N12" s="27" t="s">
        <v>59</v>
      </c>
      <c r="O12" s="22" t="s">
        <v>5</v>
      </c>
      <c r="P12" s="22" t="s">
        <v>6</v>
      </c>
      <c r="Q12" s="22" t="s">
        <v>7</v>
      </c>
      <c r="R12" s="19" t="s">
        <v>10</v>
      </c>
    </row>
    <row r="13" spans="1:18" ht="41.25" customHeight="1" x14ac:dyDescent="0.2">
      <c r="A13" s="18">
        <v>1</v>
      </c>
      <c r="B13" s="17" t="s">
        <v>203</v>
      </c>
      <c r="C13" s="16" t="s">
        <v>204</v>
      </c>
      <c r="D13" s="16" t="s">
        <v>12</v>
      </c>
      <c r="E13" s="7" t="s">
        <v>205</v>
      </c>
      <c r="F13" s="8">
        <v>11</v>
      </c>
      <c r="G13" s="88">
        <v>11</v>
      </c>
      <c r="H13" s="16" t="s">
        <v>18</v>
      </c>
      <c r="I13" s="89">
        <v>16</v>
      </c>
      <c r="J13" s="89">
        <v>5</v>
      </c>
      <c r="K13" s="89">
        <v>10</v>
      </c>
      <c r="L13" s="89">
        <v>10</v>
      </c>
      <c r="M13" s="89">
        <v>10</v>
      </c>
      <c r="N13" s="89">
        <v>10</v>
      </c>
      <c r="O13" s="90">
        <f t="shared" ref="O13:O20" si="0">SUM(I13:N13)</f>
        <v>61</v>
      </c>
      <c r="P13" s="23">
        <v>66</v>
      </c>
      <c r="Q13" s="23">
        <f t="shared" ref="Q13:Q20" si="1">(O13*100)/P13</f>
        <v>92.424242424242422</v>
      </c>
      <c r="R13" s="24" t="s">
        <v>82</v>
      </c>
    </row>
    <row r="14" spans="1:18" ht="41.25" customHeight="1" x14ac:dyDescent="0.2">
      <c r="A14" s="18">
        <v>2</v>
      </c>
      <c r="B14" s="17" t="s">
        <v>206</v>
      </c>
      <c r="C14" s="7" t="s">
        <v>207</v>
      </c>
      <c r="D14" s="16" t="s">
        <v>12</v>
      </c>
      <c r="E14" s="7" t="s">
        <v>205</v>
      </c>
      <c r="F14" s="8">
        <v>11</v>
      </c>
      <c r="G14" s="88">
        <v>11</v>
      </c>
      <c r="H14" s="16" t="s">
        <v>18</v>
      </c>
      <c r="I14" s="91">
        <v>14</v>
      </c>
      <c r="J14" s="91">
        <v>4.5</v>
      </c>
      <c r="K14" s="91">
        <v>0</v>
      </c>
      <c r="L14" s="91">
        <v>8</v>
      </c>
      <c r="M14" s="89">
        <v>10</v>
      </c>
      <c r="N14" s="89">
        <v>10</v>
      </c>
      <c r="O14" s="90">
        <f t="shared" si="0"/>
        <v>46.5</v>
      </c>
      <c r="P14" s="23">
        <v>66</v>
      </c>
      <c r="Q14" s="23">
        <f t="shared" si="1"/>
        <v>70.454545454545453</v>
      </c>
      <c r="R14" s="24" t="s">
        <v>23</v>
      </c>
    </row>
    <row r="15" spans="1:18" ht="41.25" customHeight="1" x14ac:dyDescent="0.2">
      <c r="A15" s="18">
        <v>3</v>
      </c>
      <c r="B15" s="17" t="s">
        <v>208</v>
      </c>
      <c r="C15" s="7" t="s">
        <v>209</v>
      </c>
      <c r="D15" s="16" t="s">
        <v>12</v>
      </c>
      <c r="E15" s="7" t="s">
        <v>205</v>
      </c>
      <c r="F15" s="8">
        <v>11</v>
      </c>
      <c r="G15" s="88">
        <v>11</v>
      </c>
      <c r="H15" s="16" t="s">
        <v>18</v>
      </c>
      <c r="I15" s="91">
        <v>15</v>
      </c>
      <c r="J15" s="91">
        <v>5</v>
      </c>
      <c r="K15" s="91">
        <v>0</v>
      </c>
      <c r="L15" s="91">
        <v>8</v>
      </c>
      <c r="M15" s="89">
        <v>6</v>
      </c>
      <c r="N15" s="89">
        <v>10</v>
      </c>
      <c r="O15" s="90">
        <f t="shared" si="0"/>
        <v>44</v>
      </c>
      <c r="P15" s="23">
        <v>66</v>
      </c>
      <c r="Q15" s="23">
        <f t="shared" si="1"/>
        <v>66.666666666666671</v>
      </c>
      <c r="R15" s="24" t="s">
        <v>23</v>
      </c>
    </row>
    <row r="16" spans="1:18" ht="41.25" customHeight="1" x14ac:dyDescent="0.25">
      <c r="A16" s="18">
        <v>4</v>
      </c>
      <c r="B16" s="17" t="s">
        <v>210</v>
      </c>
      <c r="C16" s="7" t="s">
        <v>211</v>
      </c>
      <c r="D16" s="16" t="s">
        <v>12</v>
      </c>
      <c r="E16" s="7" t="s">
        <v>205</v>
      </c>
      <c r="F16" s="8">
        <v>11</v>
      </c>
      <c r="G16" s="88">
        <v>11</v>
      </c>
      <c r="H16" s="16" t="s">
        <v>18</v>
      </c>
      <c r="I16" s="92">
        <v>16</v>
      </c>
      <c r="J16" s="92">
        <v>5</v>
      </c>
      <c r="K16" s="92">
        <v>0</v>
      </c>
      <c r="L16" s="92">
        <v>6</v>
      </c>
      <c r="M16" s="93">
        <v>5</v>
      </c>
      <c r="N16" s="93">
        <v>10</v>
      </c>
      <c r="O16" s="90">
        <f t="shared" si="0"/>
        <v>42</v>
      </c>
      <c r="P16" s="23">
        <v>66</v>
      </c>
      <c r="Q16" s="23">
        <f t="shared" si="1"/>
        <v>63.636363636363633</v>
      </c>
      <c r="R16" s="24" t="s">
        <v>23</v>
      </c>
    </row>
    <row r="17" spans="1:18" ht="41.25" customHeight="1" x14ac:dyDescent="0.2">
      <c r="A17" s="18">
        <v>5</v>
      </c>
      <c r="B17" s="17" t="s">
        <v>212</v>
      </c>
      <c r="C17" s="7" t="s">
        <v>213</v>
      </c>
      <c r="D17" s="7" t="s">
        <v>12</v>
      </c>
      <c r="E17" s="7" t="s">
        <v>205</v>
      </c>
      <c r="F17" s="8">
        <v>11</v>
      </c>
      <c r="G17" s="88">
        <v>11</v>
      </c>
      <c r="H17" s="7" t="s">
        <v>18</v>
      </c>
      <c r="I17" s="91">
        <v>14</v>
      </c>
      <c r="J17" s="91">
        <v>5</v>
      </c>
      <c r="K17" s="91">
        <v>2</v>
      </c>
      <c r="L17" s="91">
        <v>8</v>
      </c>
      <c r="M17" s="91">
        <v>0</v>
      </c>
      <c r="N17" s="91">
        <v>10</v>
      </c>
      <c r="O17" s="90">
        <f t="shared" si="0"/>
        <v>39</v>
      </c>
      <c r="P17" s="23">
        <v>66</v>
      </c>
      <c r="Q17" s="23">
        <f t="shared" si="1"/>
        <v>59.090909090909093</v>
      </c>
      <c r="R17" s="24" t="s">
        <v>23</v>
      </c>
    </row>
    <row r="18" spans="1:18" ht="41.25" customHeight="1" x14ac:dyDescent="0.2">
      <c r="A18" s="18">
        <v>6</v>
      </c>
      <c r="B18" s="17" t="s">
        <v>214</v>
      </c>
      <c r="C18" s="7" t="s">
        <v>215</v>
      </c>
      <c r="D18" s="7" t="s">
        <v>12</v>
      </c>
      <c r="E18" s="7" t="s">
        <v>205</v>
      </c>
      <c r="F18" s="8">
        <v>11</v>
      </c>
      <c r="G18" s="88">
        <v>11</v>
      </c>
      <c r="H18" s="7" t="s">
        <v>18</v>
      </c>
      <c r="I18" s="91">
        <v>13</v>
      </c>
      <c r="J18" s="91">
        <v>4</v>
      </c>
      <c r="K18" s="91">
        <v>0</v>
      </c>
      <c r="L18" s="91">
        <v>8</v>
      </c>
      <c r="M18" s="91">
        <v>3</v>
      </c>
      <c r="N18" s="91">
        <v>10</v>
      </c>
      <c r="O18" s="90">
        <f t="shared" si="0"/>
        <v>38</v>
      </c>
      <c r="P18" s="23">
        <v>66</v>
      </c>
      <c r="Q18" s="23">
        <f t="shared" si="1"/>
        <v>57.575757575757578</v>
      </c>
      <c r="R18" s="24" t="s">
        <v>23</v>
      </c>
    </row>
    <row r="19" spans="1:18" ht="41.25" customHeight="1" x14ac:dyDescent="0.2">
      <c r="A19" s="18">
        <v>7</v>
      </c>
      <c r="B19" s="17" t="s">
        <v>216</v>
      </c>
      <c r="C19" s="7" t="s">
        <v>217</v>
      </c>
      <c r="D19" s="7" t="s">
        <v>12</v>
      </c>
      <c r="E19" s="7" t="s">
        <v>205</v>
      </c>
      <c r="F19" s="8">
        <v>11</v>
      </c>
      <c r="G19" s="88">
        <v>11</v>
      </c>
      <c r="H19" s="7" t="s">
        <v>18</v>
      </c>
      <c r="I19" s="91">
        <v>17</v>
      </c>
      <c r="J19" s="91">
        <v>1.5</v>
      </c>
      <c r="K19" s="91">
        <v>0</v>
      </c>
      <c r="L19" s="91">
        <v>4</v>
      </c>
      <c r="M19" s="91">
        <v>0</v>
      </c>
      <c r="N19" s="91">
        <v>10</v>
      </c>
      <c r="O19" s="90">
        <f t="shared" si="0"/>
        <v>32.5</v>
      </c>
      <c r="P19" s="23">
        <v>66</v>
      </c>
      <c r="Q19" s="23">
        <f t="shared" si="1"/>
        <v>49.242424242424242</v>
      </c>
      <c r="R19" s="24" t="s">
        <v>24</v>
      </c>
    </row>
    <row r="20" spans="1:18" ht="41.25" customHeight="1" x14ac:dyDescent="0.2">
      <c r="A20" s="18">
        <v>8</v>
      </c>
      <c r="B20" s="17" t="s">
        <v>218</v>
      </c>
      <c r="C20" s="7" t="s">
        <v>219</v>
      </c>
      <c r="D20" s="7" t="s">
        <v>12</v>
      </c>
      <c r="E20" s="7" t="s">
        <v>205</v>
      </c>
      <c r="F20" s="8">
        <v>11</v>
      </c>
      <c r="G20" s="88">
        <v>11</v>
      </c>
      <c r="H20" s="7" t="s">
        <v>18</v>
      </c>
      <c r="I20" s="91">
        <v>11</v>
      </c>
      <c r="J20" s="91">
        <v>2</v>
      </c>
      <c r="K20" s="91">
        <v>2</v>
      </c>
      <c r="L20" s="91">
        <v>2</v>
      </c>
      <c r="M20" s="91">
        <v>2</v>
      </c>
      <c r="N20" s="91">
        <v>10</v>
      </c>
      <c r="O20" s="90">
        <f t="shared" si="0"/>
        <v>29</v>
      </c>
      <c r="P20" s="23">
        <v>66</v>
      </c>
      <c r="Q20" s="23">
        <f t="shared" si="1"/>
        <v>43.939393939393938</v>
      </c>
      <c r="R20" s="24" t="s">
        <v>24</v>
      </c>
    </row>
    <row r="21" spans="1:18" ht="12.75" x14ac:dyDescent="0.2">
      <c r="A21" s="39"/>
      <c r="B21" s="10"/>
      <c r="C21" s="39"/>
      <c r="D21" s="39"/>
      <c r="E21" s="39"/>
      <c r="F21" s="11"/>
      <c r="G21" s="11"/>
      <c r="H21" s="39"/>
      <c r="I21" s="11"/>
      <c r="J21" s="11"/>
      <c r="K21" s="11"/>
      <c r="L21" s="11"/>
      <c r="M21" s="11"/>
      <c r="N21" s="11"/>
      <c r="O21" s="12"/>
      <c r="P21" s="12"/>
      <c r="Q21" s="12"/>
      <c r="R21" s="11"/>
    </row>
    <row r="22" spans="1:18" ht="21" customHeight="1" x14ac:dyDescent="0.2">
      <c r="A22" s="39"/>
      <c r="B22" s="13" t="s">
        <v>8</v>
      </c>
      <c r="C22" s="39"/>
      <c r="D22" s="59" t="s">
        <v>47</v>
      </c>
      <c r="E22" s="60"/>
      <c r="F22" s="94"/>
      <c r="G22" s="11"/>
      <c r="H22" s="39"/>
      <c r="I22" s="11"/>
      <c r="J22" s="11"/>
      <c r="K22" s="11"/>
      <c r="L22" s="11"/>
      <c r="M22" s="11"/>
      <c r="N22" s="11"/>
      <c r="O22" s="12"/>
      <c r="P22" s="12"/>
      <c r="Q22" s="12"/>
      <c r="R22" s="11"/>
    </row>
    <row r="23" spans="1:18" ht="21" customHeight="1" x14ac:dyDescent="0.2">
      <c r="B23" s="15" t="s">
        <v>9</v>
      </c>
      <c r="C23" s="14"/>
      <c r="D23" s="3" t="s">
        <v>48</v>
      </c>
      <c r="E23" s="3"/>
      <c r="F23" s="95"/>
      <c r="G23" s="64"/>
      <c r="H23" s="3"/>
      <c r="I23" s="64"/>
      <c r="J23" s="64"/>
      <c r="K23" s="64"/>
      <c r="L23" s="64"/>
      <c r="M23" s="64"/>
      <c r="N23" s="64"/>
      <c r="O23" s="64"/>
      <c r="P23" s="3"/>
      <c r="Q23" s="3"/>
      <c r="R23" s="3"/>
    </row>
    <row r="24" spans="1:18" ht="21" customHeight="1" x14ac:dyDescent="0.2">
      <c r="B24" s="5"/>
      <c r="C24" s="5"/>
      <c r="D24" s="32" t="s">
        <v>49</v>
      </c>
      <c r="E24" s="5"/>
      <c r="F24" s="96"/>
      <c r="G24" s="66"/>
      <c r="H24" s="39"/>
      <c r="I24" s="66"/>
      <c r="J24" s="66"/>
      <c r="K24" s="66"/>
      <c r="L24" s="66"/>
      <c r="M24" s="66"/>
      <c r="N24" s="66"/>
      <c r="O24" s="66"/>
      <c r="P24" s="5"/>
      <c r="Q24" s="5"/>
      <c r="R24" s="5"/>
    </row>
    <row r="25" spans="1:18" ht="21" customHeight="1" x14ac:dyDescent="0.2">
      <c r="B25" s="5"/>
      <c r="C25" s="5"/>
      <c r="D25" s="5"/>
      <c r="E25" s="5"/>
      <c r="F25" s="66"/>
      <c r="G25" s="66"/>
      <c r="H25" s="39"/>
      <c r="I25" s="66"/>
      <c r="J25" s="66"/>
      <c r="K25" s="66"/>
      <c r="L25" s="66"/>
      <c r="M25" s="66"/>
      <c r="N25" s="66"/>
      <c r="O25" s="66"/>
      <c r="P25" s="5"/>
      <c r="Q25" s="5"/>
      <c r="R25" s="5"/>
    </row>
    <row r="26" spans="1:18" x14ac:dyDescent="0.2">
      <c r="F26" s="63"/>
      <c r="G26" s="63"/>
      <c r="I26" s="63"/>
      <c r="J26" s="63"/>
      <c r="K26" s="63"/>
      <c r="L26" s="63"/>
      <c r="M26" s="63"/>
      <c r="N26" s="63"/>
      <c r="O26" s="63"/>
    </row>
    <row r="27" spans="1:18" x14ac:dyDescent="0.2">
      <c r="F27" s="63"/>
      <c r="G27" s="63"/>
      <c r="I27" s="63"/>
      <c r="J27" s="63"/>
      <c r="K27" s="63"/>
      <c r="L27" s="63"/>
      <c r="M27" s="63"/>
      <c r="N27" s="63"/>
      <c r="O27" s="63"/>
    </row>
    <row r="28" spans="1:18" x14ac:dyDescent="0.2">
      <c r="F28" s="63"/>
      <c r="G28" s="63"/>
      <c r="I28" s="63"/>
      <c r="J28" s="63"/>
      <c r="K28" s="63"/>
      <c r="L28" s="63"/>
      <c r="M28" s="63"/>
      <c r="N28" s="63"/>
      <c r="O28" s="63"/>
    </row>
    <row r="29" spans="1:18" x14ac:dyDescent="0.2">
      <c r="F29" s="63"/>
      <c r="G29" s="63"/>
      <c r="I29" s="63"/>
      <c r="J29" s="63"/>
      <c r="K29" s="63"/>
      <c r="L29" s="63"/>
      <c r="M29" s="63"/>
      <c r="N29" s="63"/>
      <c r="O29" s="63"/>
    </row>
    <row r="30" spans="1:18" x14ac:dyDescent="0.2">
      <c r="F30" s="63"/>
      <c r="G30" s="63"/>
      <c r="I30" s="63"/>
      <c r="J30" s="63"/>
      <c r="K30" s="63"/>
      <c r="L30" s="63"/>
      <c r="M30" s="63"/>
      <c r="N30" s="63"/>
      <c r="O30" s="63"/>
    </row>
    <row r="31" spans="1:18" x14ac:dyDescent="0.2">
      <c r="F31" s="63"/>
      <c r="G31" s="63"/>
      <c r="I31" s="63"/>
      <c r="J31" s="63"/>
      <c r="K31" s="63"/>
      <c r="L31" s="63"/>
      <c r="M31" s="63"/>
      <c r="N31" s="63"/>
      <c r="O31" s="63"/>
    </row>
    <row r="32" spans="1:18" x14ac:dyDescent="0.2">
      <c r="F32" s="63"/>
      <c r="G32" s="63"/>
      <c r="I32" s="63"/>
      <c r="J32" s="63"/>
      <c r="K32" s="63"/>
      <c r="L32" s="63"/>
      <c r="M32" s="63"/>
      <c r="N32" s="63"/>
      <c r="O32" s="63"/>
    </row>
  </sheetData>
  <mergeCells count="8">
    <mergeCell ref="A10:R10"/>
    <mergeCell ref="D22:E22"/>
    <mergeCell ref="A3:R3"/>
    <mergeCell ref="A5:R5"/>
    <mergeCell ref="A6:R6"/>
    <mergeCell ref="A7:R7"/>
    <mergeCell ref="A8:R8"/>
    <mergeCell ref="A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__5__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2023-09-25T15:41:34Z</cp:lastPrinted>
  <dcterms:created xsi:type="dcterms:W3CDTF">2017-09-13T09:18:13Z</dcterms:created>
  <dcterms:modified xsi:type="dcterms:W3CDTF">2023-10-12T10:39:57Z</dcterms:modified>
</cp:coreProperties>
</file>