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4"/>
  </bookViews>
  <sheets>
    <sheet name="5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I9" i="1" l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9" i="2" l="1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0" i="3" l="1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L12" i="3"/>
  <c r="I12" i="4" l="1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H24" i="4"/>
  <c r="H25" i="4"/>
  <c r="H23" i="4" l="1"/>
  <c r="E9" i="1" l="1"/>
  <c r="L13" i="3" l="1"/>
  <c r="L14" i="3"/>
  <c r="L15" i="3"/>
  <c r="L16" i="3"/>
  <c r="L17" i="3"/>
  <c r="H11" i="3"/>
  <c r="H12" i="3"/>
  <c r="H13" i="3"/>
  <c r="H14" i="3"/>
  <c r="H15" i="3"/>
  <c r="H16" i="3"/>
  <c r="H17" i="3"/>
  <c r="H14" i="4" l="1"/>
  <c r="H15" i="4"/>
  <c r="H16" i="4"/>
  <c r="H17" i="4"/>
  <c r="H18" i="4"/>
  <c r="H19" i="4"/>
  <c r="H20" i="4"/>
  <c r="H21" i="4"/>
  <c r="H22" i="4"/>
  <c r="H12" i="4"/>
  <c r="H13" i="4"/>
  <c r="H10" i="3" l="1"/>
</calcChain>
</file>

<file path=xl/sharedStrings.xml><?xml version="1.0" encoding="utf-8"?>
<sst xmlns="http://schemas.openxmlformats.org/spreadsheetml/2006/main" count="294" uniqueCount="67">
  <si>
    <t>РЕЙТИНГ</t>
  </si>
  <si>
    <t xml:space="preserve">№ </t>
  </si>
  <si>
    <t>предмет</t>
  </si>
  <si>
    <t>город/район</t>
  </si>
  <si>
    <t>ОО</t>
  </si>
  <si>
    <t>итого баллов</t>
  </si>
  <si>
    <t xml:space="preserve">макс. балл </t>
  </si>
  <si>
    <t>статус</t>
  </si>
  <si>
    <t>Ф.И.О. участника (полностью)</t>
  </si>
  <si>
    <t>Ф.И.О. наставника (полностью)</t>
  </si>
  <si>
    <t>г. Чебоксары</t>
  </si>
  <si>
    <t>призер</t>
  </si>
  <si>
    <t>Эффективность участия (%)</t>
  </si>
  <si>
    <t>Город</t>
  </si>
  <si>
    <t xml:space="preserve">Класс, в котором обучается </t>
  </si>
  <si>
    <t>Класс, за который выступает</t>
  </si>
  <si>
    <t>Мухаметова Кира Сергеевна</t>
  </si>
  <si>
    <t>МБОУ СОШ 41</t>
  </si>
  <si>
    <t>Мыльникова Светлана Михайловна</t>
  </si>
  <si>
    <t>Никитина Вероника Олеговна</t>
  </si>
  <si>
    <t>Шоркина Софья Андреевна</t>
  </si>
  <si>
    <t>победитель</t>
  </si>
  <si>
    <t>Иванов Арсений Сергеевич</t>
  </si>
  <si>
    <t>Шоркина Елизавета Сергеевна</t>
  </si>
  <si>
    <t>география</t>
  </si>
  <si>
    <t>Никитина Арина Олеговна</t>
  </si>
  <si>
    <t>Александрова Юлия Олеговна</t>
  </si>
  <si>
    <t>Куланова Ксения Максимовна</t>
  </si>
  <si>
    <t>Ванюкова Анна Николаевна</t>
  </si>
  <si>
    <t>Магаева Кира Сергеевна</t>
  </si>
  <si>
    <t>Яковлева Полина Олеговна</t>
  </si>
  <si>
    <t>Максимов Максим Александрович</t>
  </si>
  <si>
    <t>Гаврилов Никита Денисович</t>
  </si>
  <si>
    <t>Крылов Егор Денисович</t>
  </si>
  <si>
    <t>Николаев Антон Андрианович</t>
  </si>
  <si>
    <t>Васильева Анна Сергеевна</t>
  </si>
  <si>
    <t>Абрамова Софья Вениаминовна</t>
  </si>
  <si>
    <t>Зеленцова Ксения Дмитриевна</t>
  </si>
  <si>
    <t>Аркадьева Валерия Алексеевна</t>
  </si>
  <si>
    <t>Кудряшова Елизавета Дмитриевна</t>
  </si>
  <si>
    <t>победителей и призеров школьного этапа всероссийской олимпиады школьников 2023-2024 учебного года по географии</t>
  </si>
  <si>
    <r>
      <t>победителей и призеров школьного этапа всероссийской олимпиады школьников 2023-2024 учебного года по</t>
    </r>
    <r>
      <rPr>
        <b/>
        <sz val="14"/>
        <rFont val="Calibri"/>
        <family val="2"/>
        <charset val="204"/>
        <scheme val="minor"/>
      </rPr>
      <t xml:space="preserve"> географии</t>
    </r>
  </si>
  <si>
    <t>Волкова Анна Валерьевна</t>
  </si>
  <si>
    <t>Охотина Анжела Андреевна</t>
  </si>
  <si>
    <t>Юркина Дарья Александровна</t>
  </si>
  <si>
    <t>Смирнова Екатерина Максимовна</t>
  </si>
  <si>
    <t>Пономарчук Игорь Геннадьевич</t>
  </si>
  <si>
    <t>Паркаева Екатерина Алексеевна</t>
  </si>
  <si>
    <t>Марунова Жанна Владимировна</t>
  </si>
  <si>
    <t>Агусев Дмитрий Евгеньевич</t>
  </si>
  <si>
    <t>Рахимов Назар Керимович</t>
  </si>
  <si>
    <t>Васильев Антон Леонидович</t>
  </si>
  <si>
    <t>Фадеев Максим Александрович</t>
  </si>
  <si>
    <t>Матюшов Даниил Александрович</t>
  </si>
  <si>
    <t>Боброва Дарья Александровна</t>
  </si>
  <si>
    <t>Маскина Вера Сергеевна</t>
  </si>
  <si>
    <t>Семенова Софья Николаевна</t>
  </si>
  <si>
    <t>МБОУ "СОШ 41" г. Чебоксары</t>
  </si>
  <si>
    <t xml:space="preserve">Председатель жюри: </t>
  </si>
  <si>
    <t>Ксенофонтова Е.Н.</t>
  </si>
  <si>
    <t>Члены жюри:</t>
  </si>
  <si>
    <t>Мыльникова С.М.</t>
  </si>
  <si>
    <t>Федорова М.В.</t>
  </si>
  <si>
    <t>Бугрова София Сергеевна</t>
  </si>
  <si>
    <t>МБОУ "СОШ №41" г. Чебоксары</t>
  </si>
  <si>
    <t>Капустина Кира Алексеевна</t>
  </si>
  <si>
    <t>Степанов Артем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</si>
</sst>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164" fontId="6" fillId="0" borderId="4" xfId="1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1" fontId="10" fillId="0" borderId="1" xfId="0" applyNumberFormat="1" applyFont="1" applyBorder="1" applyAlignment="1">
      <alignment horizontal="center"/>
    </xf>
    <xf numFmtId="0" fontId="11" fillId="0" borderId="3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1" fontId="13" fillId="0" borderId="2" xfId="2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1" fontId="14" fillId="0" borderId="1" xfId="2" applyNumberFormat="1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top"/>
    </xf>
    <xf numFmtId="0" fontId="17" fillId="0" borderId="0" xfId="0" applyFont="1"/>
    <xf numFmtId="0" fontId="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2" applyFont="1" applyBorder="1" applyAlignment="1">
      <alignment horizontal="left" vertical="top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top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1" fontId="1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1" xfId="0" applyFont="1" applyBorder="1"/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1" xfId="0" applyFont="1" applyBorder="1"/>
    <xf numFmtId="0" fontId="10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9" fillId="0" borderId="0" xfId="0" applyFont="1" applyAlignment="1"/>
    <xf numFmtId="0" fontId="6" fillId="0" borderId="3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64;%2021-22/&#1101;&#1082;&#1086;&#1085;&#1086;&#1084;&#1080;&#1082;&#1072;%208%20&#1082;&#1083;&#1072;&#1089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64;%2023-24/&#1075;&#1077;&#1086;&#1075;&#1088;&#1072;&#1092;&#1080;&#1103;%2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64;%2023-24/&#1075;&#1077;&#1086;&#1075;&#1088;&#1072;&#1092;&#1080;&#1103;%2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64;%2021-22/&#1075;&#1077;&#1086;&#1075;&#1088;&#1072;&#1092;&#1080;&#1103;%2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64;%2023-24/&#1075;&#1077;&#1086;&#1075;&#1088;&#1072;&#1092;&#1080;&#1103;%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4;&#1064;%2023-24/&#1075;&#1077;&#1086;&#1075;&#1088;&#1072;&#1092;&#1080;&#1103;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_ класс"/>
    </sheetNames>
    <sheetDataSet>
      <sheetData sheetId="0" refreshError="1">
        <row r="13">
          <cell r="C13" t="str">
            <v>Максимов Максим Александрович</v>
          </cell>
          <cell r="H13" t="str">
            <v>Мыльникова Светлана Михайловна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асс"/>
    </sheetNames>
    <sheetDataSet>
      <sheetData sheetId="0">
        <row r="13">
          <cell r="O13">
            <v>52</v>
          </cell>
          <cell r="P13">
            <v>55</v>
          </cell>
          <cell r="Q13">
            <v>94.545454545454547</v>
          </cell>
        </row>
        <row r="14">
          <cell r="O14">
            <v>50</v>
          </cell>
          <cell r="P14">
            <v>55</v>
          </cell>
          <cell r="Q14">
            <v>90.909090909090907</v>
          </cell>
        </row>
        <row r="15">
          <cell r="O15">
            <v>50</v>
          </cell>
          <cell r="P15">
            <v>55</v>
          </cell>
          <cell r="Q15">
            <v>90.909090909090907</v>
          </cell>
        </row>
        <row r="16">
          <cell r="O16">
            <v>48</v>
          </cell>
          <cell r="P16">
            <v>55</v>
          </cell>
          <cell r="Q16">
            <v>87.272727272727266</v>
          </cell>
        </row>
        <row r="17">
          <cell r="O17">
            <v>47</v>
          </cell>
          <cell r="P17">
            <v>55</v>
          </cell>
          <cell r="Q17">
            <v>85.454545454545453</v>
          </cell>
        </row>
        <row r="18">
          <cell r="O18">
            <v>46</v>
          </cell>
          <cell r="P18">
            <v>55</v>
          </cell>
          <cell r="Q18">
            <v>83.63636363636364</v>
          </cell>
        </row>
        <row r="19">
          <cell r="O19">
            <v>46</v>
          </cell>
          <cell r="P19">
            <v>55</v>
          </cell>
          <cell r="Q19">
            <v>83.63636363636364</v>
          </cell>
        </row>
        <row r="20">
          <cell r="O20">
            <v>45</v>
          </cell>
          <cell r="P20">
            <v>55</v>
          </cell>
          <cell r="Q20">
            <v>81.818181818181813</v>
          </cell>
        </row>
        <row r="21">
          <cell r="O21">
            <v>44</v>
          </cell>
          <cell r="P21">
            <v>55</v>
          </cell>
          <cell r="Q21">
            <v>80</v>
          </cell>
        </row>
        <row r="22">
          <cell r="O22">
            <v>43</v>
          </cell>
          <cell r="P22">
            <v>55</v>
          </cell>
          <cell r="Q22">
            <v>78.181818181818187</v>
          </cell>
        </row>
        <row r="23">
          <cell r="O23">
            <v>37</v>
          </cell>
          <cell r="P23">
            <v>55</v>
          </cell>
          <cell r="Q23">
            <v>67.272727272727266</v>
          </cell>
        </row>
        <row r="24">
          <cell r="O24">
            <v>36</v>
          </cell>
          <cell r="P24">
            <v>55</v>
          </cell>
          <cell r="Q24">
            <v>65.454545454545453</v>
          </cell>
        </row>
        <row r="25">
          <cell r="O25">
            <v>35</v>
          </cell>
          <cell r="P25">
            <v>55</v>
          </cell>
          <cell r="Q25">
            <v>63.636363636363633</v>
          </cell>
        </row>
        <row r="26">
          <cell r="O26">
            <v>30</v>
          </cell>
          <cell r="P26">
            <v>55</v>
          </cell>
          <cell r="Q26">
            <v>54.545454545454547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</sheetNames>
    <sheetDataSet>
      <sheetData sheetId="0">
        <row r="13">
          <cell r="L13">
            <v>61.5</v>
          </cell>
          <cell r="M13">
            <v>64</v>
          </cell>
          <cell r="N13">
            <v>96.09375</v>
          </cell>
        </row>
        <row r="14">
          <cell r="L14">
            <v>59.5</v>
          </cell>
          <cell r="M14">
            <v>64</v>
          </cell>
          <cell r="N14">
            <v>92.96875</v>
          </cell>
        </row>
        <row r="15">
          <cell r="L15">
            <v>48</v>
          </cell>
          <cell r="M15">
            <v>64</v>
          </cell>
          <cell r="N15">
            <v>75</v>
          </cell>
        </row>
        <row r="16">
          <cell r="L16">
            <v>39</v>
          </cell>
          <cell r="M16">
            <v>64</v>
          </cell>
          <cell r="N16">
            <v>60.9375</v>
          </cell>
        </row>
        <row r="17">
          <cell r="L17">
            <v>36.5</v>
          </cell>
          <cell r="M17">
            <v>64</v>
          </cell>
          <cell r="N17">
            <v>57.03125</v>
          </cell>
        </row>
        <row r="18">
          <cell r="L18">
            <v>35.5</v>
          </cell>
          <cell r="M18">
            <v>64</v>
          </cell>
          <cell r="N18">
            <v>55.46875</v>
          </cell>
        </row>
        <row r="19">
          <cell r="L19">
            <v>33.5</v>
          </cell>
          <cell r="M19">
            <v>64</v>
          </cell>
          <cell r="N19">
            <v>52.34375</v>
          </cell>
        </row>
        <row r="20">
          <cell r="L20">
            <v>33.5</v>
          </cell>
          <cell r="M20">
            <v>64</v>
          </cell>
          <cell r="N20">
            <v>52.34375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</sheetNames>
    <sheetDataSet>
      <sheetData sheetId="0" refreshError="1">
        <row r="13">
          <cell r="O13">
            <v>66</v>
          </cell>
        </row>
        <row r="14">
          <cell r="R14" t="str">
            <v>призер</v>
          </cell>
        </row>
        <row r="15">
          <cell r="R15" t="str">
            <v>призер</v>
          </cell>
        </row>
        <row r="16">
          <cell r="R16" t="str">
            <v>призер</v>
          </cell>
        </row>
        <row r="17">
          <cell r="R17" t="str">
            <v>призер</v>
          </cell>
        </row>
        <row r="18">
          <cell r="R18" t="str">
            <v>призер</v>
          </cell>
        </row>
        <row r="19">
          <cell r="R19" t="str">
            <v>призер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Лист1"/>
    </sheetNames>
    <sheetDataSet>
      <sheetData sheetId="0">
        <row r="13">
          <cell r="O13">
            <v>46</v>
          </cell>
          <cell r="P13">
            <v>66</v>
          </cell>
          <cell r="Q13">
            <v>69.696969696969703</v>
          </cell>
        </row>
        <row r="14">
          <cell r="O14">
            <v>44</v>
          </cell>
          <cell r="P14">
            <v>66</v>
          </cell>
          <cell r="Q14">
            <v>66.666666666666671</v>
          </cell>
        </row>
        <row r="15">
          <cell r="O15">
            <v>43</v>
          </cell>
          <cell r="P15">
            <v>66</v>
          </cell>
          <cell r="Q15">
            <v>65.151515151515156</v>
          </cell>
        </row>
        <row r="16">
          <cell r="O16">
            <v>41.5</v>
          </cell>
          <cell r="P16">
            <v>66</v>
          </cell>
          <cell r="Q16">
            <v>62.878787878787875</v>
          </cell>
        </row>
        <row r="17">
          <cell r="O17">
            <v>41</v>
          </cell>
          <cell r="P17">
            <v>66</v>
          </cell>
          <cell r="Q17">
            <v>62.121212121212125</v>
          </cell>
        </row>
        <row r="18">
          <cell r="O18">
            <v>40.5</v>
          </cell>
          <cell r="P18">
            <v>66</v>
          </cell>
          <cell r="Q18">
            <v>61.363636363636367</v>
          </cell>
        </row>
        <row r="19">
          <cell r="O19">
            <v>38.5</v>
          </cell>
          <cell r="P19">
            <v>66</v>
          </cell>
          <cell r="Q19">
            <v>58.333333333333336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1"/>
      <sheetName val="Лист2"/>
    </sheetNames>
    <sheetDataSet>
      <sheetData sheetId="0">
        <row r="13">
          <cell r="O13">
            <v>61</v>
          </cell>
          <cell r="P13">
            <v>66</v>
          </cell>
          <cell r="Q13">
            <v>92.424242424242422</v>
          </cell>
        </row>
        <row r="14">
          <cell r="O14">
            <v>46.5</v>
          </cell>
          <cell r="P14">
            <v>66</v>
          </cell>
          <cell r="Q14">
            <v>70.454545454545453</v>
          </cell>
        </row>
        <row r="15">
          <cell r="O15">
            <v>44</v>
          </cell>
          <cell r="P15">
            <v>66</v>
          </cell>
          <cell r="Q15">
            <v>66.666666666666671</v>
          </cell>
        </row>
        <row r="16">
          <cell r="O16">
            <v>42</v>
          </cell>
          <cell r="P16">
            <v>66</v>
          </cell>
          <cell r="Q16">
            <v>63.636363636363633</v>
          </cell>
        </row>
        <row r="17">
          <cell r="O17">
            <v>39</v>
          </cell>
          <cell r="P17">
            <v>66</v>
          </cell>
          <cell r="Q17">
            <v>59.090909090909093</v>
          </cell>
        </row>
        <row r="18">
          <cell r="O18">
            <v>38</v>
          </cell>
          <cell r="P18">
            <v>66</v>
          </cell>
          <cell r="Q18">
            <v>57.575757575757578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7"/>
  <sheetViews>
    <sheetView topLeftCell="A7" workbookViewId="0">
      <selection activeCell="C26" sqref="C26"/>
    </sheetView>
  </sheetViews>
  <sheetFormatPr defaultRowHeight="12" x14ac:dyDescent="0.2"/>
  <cols>
    <col min="1" max="1" width="7" customWidth="1"/>
    <col min="2" max="2" width="13.5" customWidth="1"/>
    <col min="3" max="3" width="44.5" customWidth="1"/>
    <col min="4" max="4" width="19.83203125" customWidth="1"/>
    <col min="5" max="5" width="22.83203125" style="57" customWidth="1"/>
    <col min="6" max="6" width="7.83203125" customWidth="1"/>
    <col min="7" max="7" width="7.33203125" customWidth="1"/>
    <col min="8" max="8" width="42.6640625" customWidth="1"/>
    <col min="11" max="11" width="12.83203125" customWidth="1"/>
    <col min="12" max="12" width="16.5" customWidth="1"/>
  </cols>
  <sheetData>
    <row r="3" spans="1:18" ht="18.75" x14ac:dyDescent="0.3">
      <c r="C3" s="60" t="s">
        <v>0</v>
      </c>
      <c r="D3" s="60"/>
      <c r="E3" s="60"/>
      <c r="F3" s="60"/>
      <c r="G3" s="60"/>
      <c r="H3" s="60"/>
      <c r="I3" s="60"/>
      <c r="J3" s="60"/>
      <c r="K3" s="60"/>
      <c r="L3" s="43"/>
    </row>
    <row r="4" spans="1:18" ht="18.75" x14ac:dyDescent="0.3">
      <c r="C4" s="61" t="s">
        <v>41</v>
      </c>
      <c r="D4" s="61"/>
      <c r="E4" s="61"/>
      <c r="F4" s="61"/>
      <c r="G4" s="61"/>
      <c r="H4" s="61"/>
      <c r="I4" s="61"/>
      <c r="J4" s="61"/>
      <c r="K4" s="61"/>
      <c r="L4" s="61"/>
    </row>
    <row r="5" spans="1:18" ht="18.75" x14ac:dyDescent="0.3">
      <c r="C5" s="62" t="s">
        <v>57</v>
      </c>
      <c r="D5" s="63"/>
      <c r="E5" s="63"/>
      <c r="F5" s="63"/>
      <c r="G5" s="63"/>
      <c r="H5" s="63"/>
      <c r="I5" s="63"/>
      <c r="J5" s="63"/>
      <c r="K5" s="63"/>
      <c r="L5" s="43"/>
    </row>
    <row r="6" spans="1:18" ht="15.75" x14ac:dyDescent="0.25">
      <c r="D6" s="59"/>
      <c r="E6" s="59"/>
      <c r="F6" s="59"/>
      <c r="G6" s="59"/>
      <c r="H6" s="59"/>
      <c r="I6" s="59"/>
      <c r="J6" s="59"/>
      <c r="K6" s="59"/>
      <c r="L6" s="52"/>
      <c r="M6" s="12"/>
      <c r="N6" s="12"/>
    </row>
    <row r="7" spans="1:18" ht="15.75" x14ac:dyDescent="0.25">
      <c r="D7" s="12"/>
      <c r="E7" s="55"/>
      <c r="F7" s="12"/>
      <c r="G7" s="12"/>
      <c r="H7" s="12"/>
      <c r="I7" s="12"/>
      <c r="J7" s="12"/>
      <c r="K7" s="12"/>
      <c r="L7" s="12"/>
      <c r="M7" s="12"/>
      <c r="N7" s="12"/>
    </row>
    <row r="8" spans="1:18" ht="16.5" thickBot="1" x14ac:dyDescent="0.3">
      <c r="D8" s="12"/>
      <c r="E8" s="55"/>
      <c r="F8" s="12"/>
      <c r="G8" s="12"/>
      <c r="H8" s="12"/>
      <c r="I8" s="12"/>
      <c r="J8" s="12"/>
      <c r="K8" s="12"/>
      <c r="L8" s="12"/>
      <c r="M8" s="12"/>
      <c r="N8" s="12"/>
    </row>
    <row r="9" spans="1:18" s="51" customFormat="1" ht="90" x14ac:dyDescent="0.2">
      <c r="A9" s="18" t="s">
        <v>1</v>
      </c>
      <c r="B9" s="39" t="s">
        <v>2</v>
      </c>
      <c r="C9" s="18" t="s">
        <v>8</v>
      </c>
      <c r="D9" s="39" t="s">
        <v>3</v>
      </c>
      <c r="E9" s="18" t="s">
        <v>4</v>
      </c>
      <c r="F9" s="18" t="s">
        <v>14</v>
      </c>
      <c r="G9" s="39" t="s">
        <v>15</v>
      </c>
      <c r="H9" s="48" t="s">
        <v>9</v>
      </c>
      <c r="I9" s="49" t="s">
        <v>5</v>
      </c>
      <c r="J9" s="48" t="s">
        <v>6</v>
      </c>
      <c r="K9" s="9" t="s">
        <v>12</v>
      </c>
      <c r="L9" s="48" t="s">
        <v>7</v>
      </c>
      <c r="M9" s="50"/>
      <c r="N9" s="50"/>
    </row>
    <row r="10" spans="1:18" s="29" customFormat="1" ht="34.5" customHeight="1" x14ac:dyDescent="0.25">
      <c r="A10" s="53">
        <v>1</v>
      </c>
      <c r="B10" s="35" t="s">
        <v>24</v>
      </c>
      <c r="C10" s="34" t="s">
        <v>63</v>
      </c>
      <c r="D10" s="47" t="s">
        <v>10</v>
      </c>
      <c r="E10" s="56" t="s">
        <v>64</v>
      </c>
      <c r="F10" s="35">
        <v>5</v>
      </c>
      <c r="G10" s="35">
        <v>5</v>
      </c>
      <c r="H10" s="47" t="s">
        <v>18</v>
      </c>
      <c r="I10" s="35">
        <v>23</v>
      </c>
      <c r="J10" s="35">
        <v>41</v>
      </c>
      <c r="K10" s="58">
        <v>56</v>
      </c>
      <c r="L10" s="54" t="s">
        <v>11</v>
      </c>
    </row>
    <row r="11" spans="1:18" s="29" customFormat="1" ht="34.5" customHeight="1" x14ac:dyDescent="0.25">
      <c r="A11" s="53">
        <v>2</v>
      </c>
      <c r="B11" s="35" t="s">
        <v>24</v>
      </c>
      <c r="C11" s="34" t="s">
        <v>65</v>
      </c>
      <c r="D11" s="47" t="s">
        <v>10</v>
      </c>
      <c r="E11" s="56" t="s">
        <v>64</v>
      </c>
      <c r="F11" s="35">
        <v>5</v>
      </c>
      <c r="G11" s="35">
        <v>5</v>
      </c>
      <c r="H11" s="47" t="s">
        <v>18</v>
      </c>
      <c r="I11" s="35">
        <v>22</v>
      </c>
      <c r="J11" s="35">
        <v>41</v>
      </c>
      <c r="K11" s="58">
        <v>54</v>
      </c>
      <c r="L11" s="54" t="s">
        <v>11</v>
      </c>
    </row>
    <row r="12" spans="1:18" s="29" customFormat="1" ht="34.5" customHeight="1" x14ac:dyDescent="0.25">
      <c r="A12" s="53">
        <v>3</v>
      </c>
      <c r="B12" s="35" t="s">
        <v>24</v>
      </c>
      <c r="C12" s="34" t="s">
        <v>66</v>
      </c>
      <c r="D12" s="47" t="s">
        <v>10</v>
      </c>
      <c r="E12" s="56" t="s">
        <v>64</v>
      </c>
      <c r="F12" s="35">
        <v>5</v>
      </c>
      <c r="G12" s="35">
        <v>5</v>
      </c>
      <c r="H12" s="47" t="s">
        <v>18</v>
      </c>
      <c r="I12" s="35">
        <v>21</v>
      </c>
      <c r="J12" s="35">
        <v>41</v>
      </c>
      <c r="K12" s="58">
        <v>51</v>
      </c>
      <c r="L12" s="54" t="s">
        <v>11</v>
      </c>
    </row>
    <row r="14" spans="1:18" ht="15" x14ac:dyDescent="0.25">
      <c r="A14" s="44"/>
      <c r="B14" s="44" t="s">
        <v>58</v>
      </c>
      <c r="C14" s="44"/>
      <c r="D14" s="44" t="s">
        <v>59</v>
      </c>
      <c r="E14" s="44"/>
      <c r="F14" s="44"/>
      <c r="G14" s="44"/>
      <c r="H14" s="44"/>
      <c r="I14" s="46"/>
      <c r="J14" s="46"/>
      <c r="K14" s="46"/>
      <c r="L14" s="44"/>
      <c r="M14" s="44"/>
      <c r="N14" s="44"/>
      <c r="O14" s="44"/>
      <c r="P14" s="44"/>
      <c r="Q14" s="44"/>
      <c r="R14" s="44"/>
    </row>
    <row r="15" spans="1:18" ht="15" x14ac:dyDescent="0.25">
      <c r="A15" s="44"/>
      <c r="B15" s="44" t="s">
        <v>60</v>
      </c>
      <c r="C15" s="44"/>
      <c r="D15" s="44" t="s">
        <v>61</v>
      </c>
      <c r="E15" s="44"/>
      <c r="F15" s="44"/>
      <c r="G15" s="44"/>
      <c r="H15" s="44"/>
      <c r="I15" s="46"/>
      <c r="J15" s="46"/>
      <c r="K15" s="46"/>
      <c r="L15" s="44"/>
      <c r="M15" s="44"/>
      <c r="N15" s="44"/>
      <c r="O15" s="44"/>
      <c r="P15" s="44"/>
      <c r="Q15" s="44"/>
      <c r="R15" s="44"/>
    </row>
    <row r="16" spans="1:18" ht="15" x14ac:dyDescent="0.25">
      <c r="A16" s="44"/>
      <c r="B16" s="44"/>
      <c r="C16" s="44"/>
      <c r="D16" s="44" t="s">
        <v>62</v>
      </c>
      <c r="E16" s="44"/>
      <c r="F16" s="44"/>
      <c r="G16" s="44"/>
      <c r="H16" s="44"/>
      <c r="I16" s="46"/>
      <c r="J16" s="46"/>
      <c r="K16" s="46"/>
      <c r="L16" s="44"/>
      <c r="M16" s="44"/>
      <c r="N16" s="44"/>
      <c r="O16" s="44"/>
      <c r="P16" s="44"/>
      <c r="Q16" s="44"/>
      <c r="R16" s="44"/>
    </row>
    <row r="17" spans="5:11" x14ac:dyDescent="0.2">
      <c r="E17"/>
      <c r="I17" s="38"/>
      <c r="J17" s="38"/>
      <c r="K17" s="38"/>
    </row>
  </sheetData>
  <mergeCells count="4">
    <mergeCell ref="D6:K6"/>
    <mergeCell ref="C3:K3"/>
    <mergeCell ref="C4:L4"/>
    <mergeCell ref="C5:K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29"/>
  <sheetViews>
    <sheetView topLeftCell="A4" workbookViewId="0">
      <selection activeCell="H11" sqref="H11:H25"/>
    </sheetView>
  </sheetViews>
  <sheetFormatPr defaultRowHeight="12" x14ac:dyDescent="0.2"/>
  <cols>
    <col min="1" max="1" width="5.33203125" customWidth="1"/>
    <col min="2" max="2" width="12.5" customWidth="1"/>
    <col min="3" max="3" width="42.6640625" customWidth="1"/>
    <col min="4" max="4" width="18" customWidth="1"/>
    <col min="5" max="5" width="20.33203125" customWidth="1"/>
    <col min="6" max="6" width="10.5" customWidth="1"/>
    <col min="8" max="8" width="28.33203125" customWidth="1"/>
    <col min="9" max="11" width="9.33203125" style="38"/>
    <col min="12" max="12" width="19.33203125" customWidth="1"/>
  </cols>
  <sheetData>
    <row r="6" spans="1:12" ht="18.75" x14ac:dyDescent="0.3">
      <c r="C6" s="60" t="s">
        <v>0</v>
      </c>
      <c r="D6" s="60"/>
      <c r="E6" s="60"/>
      <c r="F6" s="60"/>
      <c r="G6" s="60"/>
      <c r="H6" s="60"/>
      <c r="I6" s="60"/>
      <c r="J6" s="60"/>
      <c r="K6" s="60"/>
      <c r="L6" s="2"/>
    </row>
    <row r="7" spans="1:12" ht="18.75" x14ac:dyDescent="0.3">
      <c r="C7" s="61" t="s">
        <v>41</v>
      </c>
      <c r="D7" s="61"/>
      <c r="E7" s="61"/>
      <c r="F7" s="61"/>
      <c r="G7" s="61"/>
      <c r="H7" s="61"/>
      <c r="I7" s="61"/>
      <c r="J7" s="61"/>
      <c r="K7" s="61"/>
      <c r="L7" s="61"/>
    </row>
    <row r="8" spans="1:12" ht="18.75" x14ac:dyDescent="0.3">
      <c r="C8" s="62" t="s">
        <v>57</v>
      </c>
      <c r="D8" s="63"/>
      <c r="E8" s="63"/>
      <c r="F8" s="63"/>
      <c r="G8" s="63"/>
      <c r="H8" s="63"/>
      <c r="I8" s="63"/>
      <c r="J8" s="63"/>
      <c r="K8" s="63"/>
      <c r="L8" s="2"/>
    </row>
    <row r="10" spans="1:12" ht="12.75" thickBot="1" x14ac:dyDescent="0.25"/>
    <row r="11" spans="1:12" s="1" customFormat="1" ht="90" x14ac:dyDescent="0.2">
      <c r="A11" s="18" t="s">
        <v>1</v>
      </c>
      <c r="B11" s="39" t="s">
        <v>2</v>
      </c>
      <c r="C11" s="18" t="s">
        <v>8</v>
      </c>
      <c r="D11" s="39" t="s">
        <v>3</v>
      </c>
      <c r="E11" s="18" t="s">
        <v>4</v>
      </c>
      <c r="F11" s="18" t="s">
        <v>14</v>
      </c>
      <c r="G11" s="39" t="s">
        <v>15</v>
      </c>
      <c r="H11" s="66" t="s">
        <v>9</v>
      </c>
      <c r="I11" s="39" t="s">
        <v>5</v>
      </c>
      <c r="J11" s="18" t="s">
        <v>6</v>
      </c>
      <c r="K11" s="9" t="s">
        <v>12</v>
      </c>
      <c r="L11" s="18" t="s">
        <v>7</v>
      </c>
    </row>
    <row r="12" spans="1:12" ht="31.5" x14ac:dyDescent="0.25">
      <c r="A12" s="3">
        <v>1</v>
      </c>
      <c r="B12" s="11" t="s">
        <v>24</v>
      </c>
      <c r="C12" s="24" t="s">
        <v>36</v>
      </c>
      <c r="D12" s="11" t="s">
        <v>10</v>
      </c>
      <c r="E12" s="11" t="s">
        <v>17</v>
      </c>
      <c r="F12" s="10">
        <v>8</v>
      </c>
      <c r="G12" s="10">
        <v>8</v>
      </c>
      <c r="H12" s="67" t="str">
        <f>'[1]____ класс'!$H$13</f>
        <v>Мыльникова Светлана Михайловна</v>
      </c>
      <c r="I12" s="13">
        <f>'[2]8 класс'!O13</f>
        <v>52</v>
      </c>
      <c r="J12" s="13">
        <f>'[2]8 класс'!P13</f>
        <v>55</v>
      </c>
      <c r="K12" s="13">
        <f>'[2]8 класс'!Q13</f>
        <v>94.545454545454547</v>
      </c>
      <c r="L12" s="13" t="s">
        <v>21</v>
      </c>
    </row>
    <row r="13" spans="1:12" ht="31.5" x14ac:dyDescent="0.25">
      <c r="A13" s="3">
        <v>2</v>
      </c>
      <c r="B13" s="11" t="s">
        <v>24</v>
      </c>
      <c r="C13" s="24" t="s">
        <v>37</v>
      </c>
      <c r="D13" s="11" t="s">
        <v>10</v>
      </c>
      <c r="E13" s="11" t="s">
        <v>17</v>
      </c>
      <c r="F13" s="10">
        <v>8</v>
      </c>
      <c r="G13" s="10">
        <v>8</v>
      </c>
      <c r="H13" s="67" t="str">
        <f>'[1]____ класс'!$H$13</f>
        <v>Мыльникова Светлана Михайловна</v>
      </c>
      <c r="I13" s="13">
        <f>'[2]8 класс'!O14</f>
        <v>50</v>
      </c>
      <c r="J13" s="13">
        <f>'[2]8 класс'!P14</f>
        <v>55</v>
      </c>
      <c r="K13" s="13">
        <f>'[2]8 класс'!Q14</f>
        <v>90.909090909090907</v>
      </c>
      <c r="L13" s="13" t="s">
        <v>21</v>
      </c>
    </row>
    <row r="14" spans="1:12" ht="31.5" x14ac:dyDescent="0.25">
      <c r="A14" s="3">
        <v>3</v>
      </c>
      <c r="B14" s="11" t="s">
        <v>24</v>
      </c>
      <c r="C14" s="25" t="s">
        <v>38</v>
      </c>
      <c r="D14" s="11" t="s">
        <v>10</v>
      </c>
      <c r="E14" s="11" t="s">
        <v>17</v>
      </c>
      <c r="F14" s="10">
        <v>8</v>
      </c>
      <c r="G14" s="10">
        <v>8</v>
      </c>
      <c r="H14" s="67" t="str">
        <f>'[1]____ класс'!$H$13</f>
        <v>Мыльникова Светлана Михайловна</v>
      </c>
      <c r="I14" s="13">
        <f>'[2]8 класс'!O15</f>
        <v>50</v>
      </c>
      <c r="J14" s="13">
        <f>'[2]8 класс'!P15</f>
        <v>55</v>
      </c>
      <c r="K14" s="13">
        <f>'[2]8 класс'!Q15</f>
        <v>90.909090909090907</v>
      </c>
      <c r="L14" s="13" t="s">
        <v>21</v>
      </c>
    </row>
    <row r="15" spans="1:12" ht="31.5" x14ac:dyDescent="0.25">
      <c r="A15" s="3">
        <v>4</v>
      </c>
      <c r="B15" s="11" t="s">
        <v>24</v>
      </c>
      <c r="C15" s="25" t="s">
        <v>42</v>
      </c>
      <c r="D15" s="11" t="s">
        <v>10</v>
      </c>
      <c r="E15" s="11" t="s">
        <v>17</v>
      </c>
      <c r="F15" s="10">
        <v>8</v>
      </c>
      <c r="G15" s="10">
        <v>8</v>
      </c>
      <c r="H15" s="67" t="str">
        <f>'[1]____ класс'!$H$13</f>
        <v>Мыльникова Светлана Михайловна</v>
      </c>
      <c r="I15" s="13">
        <f>'[2]8 класс'!O16</f>
        <v>48</v>
      </c>
      <c r="J15" s="13">
        <f>'[2]8 класс'!P16</f>
        <v>55</v>
      </c>
      <c r="K15" s="13">
        <f>'[2]8 класс'!Q16</f>
        <v>87.272727272727266</v>
      </c>
      <c r="L15" s="13" t="s">
        <v>21</v>
      </c>
    </row>
    <row r="16" spans="1:12" ht="31.5" x14ac:dyDescent="0.25">
      <c r="A16" s="3">
        <v>5</v>
      </c>
      <c r="B16" s="11" t="s">
        <v>24</v>
      </c>
      <c r="C16" s="25" t="s">
        <v>43</v>
      </c>
      <c r="D16" s="11" t="s">
        <v>10</v>
      </c>
      <c r="E16" s="11" t="s">
        <v>17</v>
      </c>
      <c r="F16" s="10">
        <v>8</v>
      </c>
      <c r="G16" s="10">
        <v>8</v>
      </c>
      <c r="H16" s="67" t="str">
        <f>'[1]____ класс'!$H$13</f>
        <v>Мыльникова Светлана Михайловна</v>
      </c>
      <c r="I16" s="13">
        <f>'[2]8 класс'!O17</f>
        <v>47</v>
      </c>
      <c r="J16" s="13">
        <f>'[2]8 класс'!P17</f>
        <v>55</v>
      </c>
      <c r="K16" s="13">
        <f>'[2]8 класс'!Q17</f>
        <v>85.454545454545453</v>
      </c>
      <c r="L16" s="13" t="s">
        <v>21</v>
      </c>
    </row>
    <row r="17" spans="1:18" ht="15" customHeight="1" x14ac:dyDescent="0.25">
      <c r="A17" s="3">
        <v>6</v>
      </c>
      <c r="B17" s="11" t="s">
        <v>24</v>
      </c>
      <c r="C17" s="25" t="s">
        <v>44</v>
      </c>
      <c r="D17" s="11" t="s">
        <v>10</v>
      </c>
      <c r="E17" s="11" t="s">
        <v>17</v>
      </c>
      <c r="F17" s="10">
        <v>8</v>
      </c>
      <c r="G17" s="10">
        <v>8</v>
      </c>
      <c r="H17" s="67" t="str">
        <f>'[1]____ класс'!$H$13</f>
        <v>Мыльникова Светлана Михайловна</v>
      </c>
      <c r="I17" s="13">
        <f>'[2]8 класс'!O18</f>
        <v>46</v>
      </c>
      <c r="J17" s="13">
        <f>'[2]8 класс'!P18</f>
        <v>55</v>
      </c>
      <c r="K17" s="13">
        <f>'[2]8 класс'!Q18</f>
        <v>83.63636363636364</v>
      </c>
      <c r="L17" s="13" t="s">
        <v>11</v>
      </c>
    </row>
    <row r="18" spans="1:18" ht="31.5" x14ac:dyDescent="0.25">
      <c r="A18" s="3">
        <v>7</v>
      </c>
      <c r="B18" s="11" t="s">
        <v>24</v>
      </c>
      <c r="C18" s="25" t="s">
        <v>45</v>
      </c>
      <c r="D18" s="11" t="s">
        <v>10</v>
      </c>
      <c r="E18" s="11" t="s">
        <v>17</v>
      </c>
      <c r="F18" s="10">
        <v>8</v>
      </c>
      <c r="G18" s="10">
        <v>8</v>
      </c>
      <c r="H18" s="67" t="str">
        <f>'[1]____ класс'!$H$13</f>
        <v>Мыльникова Светлана Михайловна</v>
      </c>
      <c r="I18" s="13">
        <f>'[2]8 класс'!O19</f>
        <v>46</v>
      </c>
      <c r="J18" s="13">
        <f>'[2]8 класс'!P19</f>
        <v>55</v>
      </c>
      <c r="K18" s="13">
        <f>'[2]8 класс'!Q19</f>
        <v>83.63636363636364</v>
      </c>
      <c r="L18" s="13" t="s">
        <v>11</v>
      </c>
    </row>
    <row r="19" spans="1:18" ht="31.5" x14ac:dyDescent="0.25">
      <c r="A19" s="3">
        <v>8</v>
      </c>
      <c r="B19" s="11" t="s">
        <v>24</v>
      </c>
      <c r="C19" s="25" t="s">
        <v>46</v>
      </c>
      <c r="D19" s="11" t="s">
        <v>10</v>
      </c>
      <c r="E19" s="11" t="s">
        <v>17</v>
      </c>
      <c r="F19" s="10">
        <v>8</v>
      </c>
      <c r="G19" s="10">
        <v>8</v>
      </c>
      <c r="H19" s="67" t="str">
        <f>'[1]____ класс'!$H$13</f>
        <v>Мыльникова Светлана Михайловна</v>
      </c>
      <c r="I19" s="13">
        <f>'[2]8 класс'!O20</f>
        <v>45</v>
      </c>
      <c r="J19" s="13">
        <f>'[2]8 класс'!P20</f>
        <v>55</v>
      </c>
      <c r="K19" s="13">
        <f>'[2]8 класс'!Q20</f>
        <v>81.818181818181813</v>
      </c>
      <c r="L19" s="13" t="s">
        <v>11</v>
      </c>
    </row>
    <row r="20" spans="1:18" ht="31.5" x14ac:dyDescent="0.25">
      <c r="A20" s="3">
        <v>9</v>
      </c>
      <c r="B20" s="11" t="s">
        <v>24</v>
      </c>
      <c r="C20" s="25" t="s">
        <v>47</v>
      </c>
      <c r="D20" s="11" t="s">
        <v>10</v>
      </c>
      <c r="E20" s="11" t="s">
        <v>17</v>
      </c>
      <c r="F20" s="10">
        <v>8</v>
      </c>
      <c r="G20" s="10">
        <v>8</v>
      </c>
      <c r="H20" s="67" t="str">
        <f>'[1]____ класс'!$H$13</f>
        <v>Мыльникова Светлана Михайловна</v>
      </c>
      <c r="I20" s="13">
        <f>'[2]8 класс'!O21</f>
        <v>44</v>
      </c>
      <c r="J20" s="13">
        <f>'[2]8 класс'!P21</f>
        <v>55</v>
      </c>
      <c r="K20" s="13">
        <f>'[2]8 класс'!Q21</f>
        <v>80</v>
      </c>
      <c r="L20" s="13" t="s">
        <v>11</v>
      </c>
    </row>
    <row r="21" spans="1:18" ht="17.25" customHeight="1" x14ac:dyDescent="0.25">
      <c r="A21" s="3">
        <v>10</v>
      </c>
      <c r="B21" s="21" t="s">
        <v>24</v>
      </c>
      <c r="C21" s="25" t="s">
        <v>39</v>
      </c>
      <c r="D21" s="21" t="s">
        <v>10</v>
      </c>
      <c r="E21" s="21" t="s">
        <v>17</v>
      </c>
      <c r="F21" s="10">
        <v>8</v>
      </c>
      <c r="G21" s="10">
        <v>8</v>
      </c>
      <c r="H21" s="68" t="str">
        <f>'[1]____ класс'!$H$13</f>
        <v>Мыльникова Светлана Михайловна</v>
      </c>
      <c r="I21" s="13">
        <f>'[2]8 класс'!O22</f>
        <v>43</v>
      </c>
      <c r="J21" s="13">
        <f>'[2]8 класс'!P22</f>
        <v>55</v>
      </c>
      <c r="K21" s="13">
        <f>'[2]8 класс'!Q22</f>
        <v>78.181818181818187</v>
      </c>
      <c r="L21" s="13" t="s">
        <v>11</v>
      </c>
    </row>
    <row r="22" spans="1:18" ht="31.5" x14ac:dyDescent="0.25">
      <c r="A22" s="3">
        <v>11</v>
      </c>
      <c r="B22" s="11" t="s">
        <v>24</v>
      </c>
      <c r="C22" s="25" t="s">
        <v>48</v>
      </c>
      <c r="D22" s="11" t="s">
        <v>10</v>
      </c>
      <c r="E22" s="11" t="s">
        <v>17</v>
      </c>
      <c r="F22" s="10">
        <v>8</v>
      </c>
      <c r="G22" s="10">
        <v>8</v>
      </c>
      <c r="H22" s="67" t="str">
        <f>'[1]____ класс'!$H$13</f>
        <v>Мыльникова Светлана Михайловна</v>
      </c>
      <c r="I22" s="13">
        <f>'[2]8 класс'!O23</f>
        <v>37</v>
      </c>
      <c r="J22" s="13">
        <f>'[2]8 класс'!P23</f>
        <v>55</v>
      </c>
      <c r="K22" s="13">
        <f>'[2]8 класс'!Q23</f>
        <v>67.272727272727266</v>
      </c>
      <c r="L22" s="13" t="s">
        <v>11</v>
      </c>
    </row>
    <row r="23" spans="1:18" ht="31.5" x14ac:dyDescent="0.25">
      <c r="A23" s="3">
        <v>12</v>
      </c>
      <c r="B23" s="11" t="s">
        <v>24</v>
      </c>
      <c r="C23" s="25" t="s">
        <v>49</v>
      </c>
      <c r="D23" s="11" t="s">
        <v>10</v>
      </c>
      <c r="E23" s="21" t="s">
        <v>17</v>
      </c>
      <c r="F23" s="10">
        <v>8</v>
      </c>
      <c r="G23" s="10">
        <v>8</v>
      </c>
      <c r="H23" s="67" t="str">
        <f>'[1]____ класс'!$H$13</f>
        <v>Мыльникова Светлана Михайловна</v>
      </c>
      <c r="I23" s="45">
        <f>'[2]8 класс'!O24</f>
        <v>36</v>
      </c>
      <c r="J23" s="13">
        <f>'[2]8 класс'!P24</f>
        <v>55</v>
      </c>
      <c r="K23" s="13">
        <f>'[2]8 класс'!Q24</f>
        <v>65.454545454545453</v>
      </c>
      <c r="L23" s="13" t="s">
        <v>11</v>
      </c>
    </row>
    <row r="24" spans="1:18" ht="31.5" x14ac:dyDescent="0.25">
      <c r="A24" s="3">
        <v>13</v>
      </c>
      <c r="B24" s="11" t="s">
        <v>24</v>
      </c>
      <c r="C24" s="25" t="s">
        <v>50</v>
      </c>
      <c r="D24" s="11" t="s">
        <v>10</v>
      </c>
      <c r="E24" s="11" t="s">
        <v>17</v>
      </c>
      <c r="F24" s="10">
        <v>8</v>
      </c>
      <c r="G24" s="10">
        <v>8</v>
      </c>
      <c r="H24" s="67" t="str">
        <f>'[1]____ класс'!$H$13</f>
        <v>Мыльникова Светлана Михайловна</v>
      </c>
      <c r="I24" s="45">
        <f>'[2]8 класс'!O25</f>
        <v>35</v>
      </c>
      <c r="J24" s="45">
        <f>'[2]8 класс'!P25</f>
        <v>55</v>
      </c>
      <c r="K24" s="45">
        <f>'[2]8 класс'!Q25</f>
        <v>63.636363636363633</v>
      </c>
      <c r="L24" s="13" t="s">
        <v>11</v>
      </c>
    </row>
    <row r="25" spans="1:18" ht="31.5" x14ac:dyDescent="0.25">
      <c r="A25" s="3">
        <v>14</v>
      </c>
      <c r="B25" s="11" t="s">
        <v>24</v>
      </c>
      <c r="C25" s="25" t="s">
        <v>51</v>
      </c>
      <c r="D25" s="11" t="s">
        <v>10</v>
      </c>
      <c r="E25" s="21" t="s">
        <v>17</v>
      </c>
      <c r="F25" s="10">
        <v>8</v>
      </c>
      <c r="G25" s="10">
        <v>8</v>
      </c>
      <c r="H25" s="67" t="str">
        <f>'[1]____ класс'!$H$13</f>
        <v>Мыльникова Светлана Михайловна</v>
      </c>
      <c r="I25" s="45">
        <f>'[2]8 класс'!O26</f>
        <v>30</v>
      </c>
      <c r="J25" s="45">
        <f>'[2]8 класс'!P26</f>
        <v>55</v>
      </c>
      <c r="K25" s="45">
        <f>'[2]8 класс'!Q26</f>
        <v>54.545454545454547</v>
      </c>
      <c r="L25" s="13" t="s">
        <v>11</v>
      </c>
    </row>
    <row r="27" spans="1:18" ht="15" x14ac:dyDescent="0.25">
      <c r="A27" s="44"/>
      <c r="B27" s="44" t="s">
        <v>58</v>
      </c>
      <c r="C27" s="44"/>
      <c r="D27" s="44" t="s">
        <v>59</v>
      </c>
      <c r="E27" s="44"/>
      <c r="F27" s="44"/>
      <c r="G27" s="44"/>
      <c r="H27" s="44"/>
      <c r="I27" s="46"/>
      <c r="J27" s="46"/>
      <c r="K27" s="46"/>
      <c r="L27" s="44"/>
      <c r="M27" s="44"/>
      <c r="N27" s="44"/>
      <c r="O27" s="44"/>
      <c r="P27" s="44"/>
      <c r="Q27" s="44"/>
      <c r="R27" s="44"/>
    </row>
    <row r="28" spans="1:18" ht="15" x14ac:dyDescent="0.25">
      <c r="A28" s="44"/>
      <c r="B28" s="44" t="s">
        <v>60</v>
      </c>
      <c r="C28" s="44"/>
      <c r="D28" s="44" t="s">
        <v>61</v>
      </c>
      <c r="E28" s="44"/>
      <c r="F28" s="44"/>
      <c r="G28" s="44"/>
      <c r="H28" s="44"/>
      <c r="I28" s="46"/>
      <c r="J28" s="46"/>
      <c r="K28" s="46"/>
      <c r="L28" s="44"/>
      <c r="M28" s="44"/>
      <c r="N28" s="44"/>
      <c r="O28" s="44"/>
      <c r="P28" s="44"/>
      <c r="Q28" s="44"/>
      <c r="R28" s="44"/>
    </row>
    <row r="29" spans="1:18" ht="15" x14ac:dyDescent="0.25">
      <c r="A29" s="44"/>
      <c r="B29" s="44"/>
      <c r="C29" s="44"/>
      <c r="D29" s="44" t="s">
        <v>62</v>
      </c>
      <c r="E29" s="44"/>
      <c r="F29" s="44"/>
      <c r="G29" s="44"/>
      <c r="H29" s="44"/>
      <c r="I29" s="46"/>
      <c r="J29" s="46"/>
      <c r="K29" s="46"/>
      <c r="L29" s="44"/>
      <c r="M29" s="44"/>
      <c r="N29" s="44"/>
      <c r="O29" s="44"/>
      <c r="P29" s="44"/>
      <c r="Q29" s="44"/>
      <c r="R29" s="44"/>
    </row>
  </sheetData>
  <mergeCells count="3">
    <mergeCell ref="C6:K6"/>
    <mergeCell ref="C8:K8"/>
    <mergeCell ref="C7:L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2"/>
  <sheetViews>
    <sheetView topLeftCell="A13" workbookViewId="0">
      <selection activeCell="C9" sqref="C9:C17"/>
    </sheetView>
  </sheetViews>
  <sheetFormatPr defaultRowHeight="12" x14ac:dyDescent="0.2"/>
  <cols>
    <col min="2" max="2" width="12.6640625" customWidth="1"/>
    <col min="3" max="3" width="25.83203125" customWidth="1"/>
    <col min="4" max="4" width="17.5" customWidth="1"/>
    <col min="5" max="5" width="21.6640625" customWidth="1"/>
    <col min="6" max="6" width="10.33203125" customWidth="1"/>
    <col min="8" max="8" width="30.1640625" customWidth="1"/>
    <col min="12" max="12" width="17.83203125" customWidth="1"/>
  </cols>
  <sheetData>
    <row r="4" spans="1:12" ht="18.75" x14ac:dyDescent="0.3">
      <c r="C4" s="60" t="s">
        <v>0</v>
      </c>
      <c r="D4" s="60"/>
      <c r="E4" s="60"/>
      <c r="F4" s="60"/>
      <c r="G4" s="60"/>
      <c r="H4" s="60"/>
      <c r="I4" s="60"/>
      <c r="J4" s="60"/>
      <c r="K4" s="60"/>
      <c r="L4" s="2"/>
    </row>
    <row r="5" spans="1:12" ht="18.75" x14ac:dyDescent="0.3">
      <c r="C5" s="62" t="s">
        <v>40</v>
      </c>
      <c r="D5" s="62"/>
      <c r="E5" s="62"/>
      <c r="F5" s="62"/>
      <c r="G5" s="62"/>
      <c r="H5" s="62"/>
      <c r="I5" s="62"/>
      <c r="J5" s="62"/>
      <c r="K5" s="62"/>
      <c r="L5" s="62"/>
    </row>
    <row r="6" spans="1:12" ht="18.75" x14ac:dyDescent="0.3">
      <c r="C6" s="62" t="s">
        <v>57</v>
      </c>
      <c r="D6" s="63"/>
      <c r="E6" s="63"/>
      <c r="F6" s="63"/>
      <c r="G6" s="63"/>
      <c r="H6" s="63"/>
      <c r="I6" s="63"/>
      <c r="J6" s="63"/>
      <c r="K6" s="63"/>
      <c r="L6" s="2"/>
    </row>
    <row r="8" spans="1:12" ht="12.75" thickBot="1" x14ac:dyDescent="0.25"/>
    <row r="9" spans="1:12" s="1" customFormat="1" ht="90" x14ac:dyDescent="0.2">
      <c r="A9" s="18" t="s">
        <v>1</v>
      </c>
      <c r="B9" s="39" t="s">
        <v>2</v>
      </c>
      <c r="C9" s="18" t="s">
        <v>8</v>
      </c>
      <c r="D9" s="39" t="s">
        <v>3</v>
      </c>
      <c r="E9" s="18" t="s">
        <v>4</v>
      </c>
      <c r="F9" s="18" t="s">
        <v>14</v>
      </c>
      <c r="G9" s="39" t="s">
        <v>15</v>
      </c>
      <c r="H9" s="66" t="s">
        <v>9</v>
      </c>
      <c r="I9" s="39" t="s">
        <v>5</v>
      </c>
      <c r="J9" s="18" t="s">
        <v>6</v>
      </c>
      <c r="K9" s="9" t="s">
        <v>12</v>
      </c>
      <c r="L9" s="18" t="s">
        <v>7</v>
      </c>
    </row>
    <row r="10" spans="1:12" ht="31.5" x14ac:dyDescent="0.25">
      <c r="A10" s="10">
        <v>1</v>
      </c>
      <c r="B10" s="10" t="s">
        <v>24</v>
      </c>
      <c r="C10" s="24" t="s">
        <v>52</v>
      </c>
      <c r="D10" s="10" t="s">
        <v>10</v>
      </c>
      <c r="E10" s="10" t="s">
        <v>17</v>
      </c>
      <c r="F10" s="10">
        <v>9</v>
      </c>
      <c r="G10" s="10">
        <v>9</v>
      </c>
      <c r="H10" s="67" t="str">
        <f>'[1]____ класс'!$H$13</f>
        <v>Мыльникова Светлана Михайловна</v>
      </c>
      <c r="I10" s="19">
        <f>'[3]9 класс'!L13</f>
        <v>61.5</v>
      </c>
      <c r="J10" s="13">
        <f>'[3]9 класс'!M13</f>
        <v>64</v>
      </c>
      <c r="K10" s="13">
        <f>'[3]9 класс'!N13</f>
        <v>96.09375</v>
      </c>
      <c r="L10" s="10" t="s">
        <v>21</v>
      </c>
    </row>
    <row r="11" spans="1:12" ht="31.5" x14ac:dyDescent="0.25">
      <c r="A11" s="10">
        <v>2</v>
      </c>
      <c r="B11" s="10" t="s">
        <v>24</v>
      </c>
      <c r="C11" s="25" t="s">
        <v>53</v>
      </c>
      <c r="D11" s="10" t="s">
        <v>10</v>
      </c>
      <c r="E11" s="10" t="s">
        <v>17</v>
      </c>
      <c r="F11" s="10">
        <v>9</v>
      </c>
      <c r="G11" s="10">
        <v>9</v>
      </c>
      <c r="H11" s="67" t="str">
        <f>'[1]____ класс'!$H$13</f>
        <v>Мыльникова Светлана Михайловна</v>
      </c>
      <c r="I11" s="19">
        <f>'[3]9 класс'!L14</f>
        <v>59.5</v>
      </c>
      <c r="J11" s="13">
        <f>'[3]9 класс'!M14</f>
        <v>64</v>
      </c>
      <c r="K11" s="13">
        <f>'[3]9 класс'!N14</f>
        <v>92.96875</v>
      </c>
      <c r="L11" s="10" t="s">
        <v>21</v>
      </c>
    </row>
    <row r="12" spans="1:12" ht="31.5" x14ac:dyDescent="0.25">
      <c r="A12" s="10">
        <v>3</v>
      </c>
      <c r="B12" s="10" t="s">
        <v>24</v>
      </c>
      <c r="C12" s="25" t="s">
        <v>16</v>
      </c>
      <c r="D12" s="10" t="s">
        <v>10</v>
      </c>
      <c r="E12" s="10" t="s">
        <v>17</v>
      </c>
      <c r="F12" s="10">
        <v>9</v>
      </c>
      <c r="G12" s="10">
        <v>9</v>
      </c>
      <c r="H12" s="67" t="str">
        <f>'[1]____ класс'!$H$13</f>
        <v>Мыльникова Светлана Михайловна</v>
      </c>
      <c r="I12" s="19">
        <f>'[3]9 класс'!L15</f>
        <v>48</v>
      </c>
      <c r="J12" s="13">
        <f>'[3]9 класс'!M15</f>
        <v>64</v>
      </c>
      <c r="K12" s="13">
        <f>'[3]9 класс'!N15</f>
        <v>75</v>
      </c>
      <c r="L12" s="13" t="str">
        <f>'[4]9 класс'!R14</f>
        <v>призер</v>
      </c>
    </row>
    <row r="13" spans="1:12" ht="31.5" x14ac:dyDescent="0.25">
      <c r="A13" s="10">
        <v>4</v>
      </c>
      <c r="B13" s="10" t="s">
        <v>24</v>
      </c>
      <c r="C13" s="25" t="s">
        <v>20</v>
      </c>
      <c r="D13" s="10" t="s">
        <v>10</v>
      </c>
      <c r="E13" s="10" t="s">
        <v>17</v>
      </c>
      <c r="F13" s="10">
        <v>9</v>
      </c>
      <c r="G13" s="10">
        <v>9</v>
      </c>
      <c r="H13" s="67" t="str">
        <f>'[1]____ класс'!$H$13</f>
        <v>Мыльникова Светлана Михайловна</v>
      </c>
      <c r="I13" s="19">
        <f>'[3]9 класс'!L16</f>
        <v>39</v>
      </c>
      <c r="J13" s="13">
        <f>'[3]9 класс'!M16</f>
        <v>64</v>
      </c>
      <c r="K13" s="13">
        <f>'[3]9 класс'!N16</f>
        <v>60.9375</v>
      </c>
      <c r="L13" s="13" t="str">
        <f>'[4]9 класс'!R15</f>
        <v>призер</v>
      </c>
    </row>
    <row r="14" spans="1:12" ht="31.5" x14ac:dyDescent="0.25">
      <c r="A14" s="10">
        <v>5</v>
      </c>
      <c r="B14" s="10" t="s">
        <v>24</v>
      </c>
      <c r="C14" s="25" t="s">
        <v>54</v>
      </c>
      <c r="D14" s="10" t="s">
        <v>10</v>
      </c>
      <c r="E14" s="10" t="s">
        <v>17</v>
      </c>
      <c r="F14" s="10">
        <v>9</v>
      </c>
      <c r="G14" s="10">
        <v>9</v>
      </c>
      <c r="H14" s="67" t="str">
        <f>'[1]____ класс'!$H$13</f>
        <v>Мыльникова Светлана Михайловна</v>
      </c>
      <c r="I14" s="19">
        <f>'[3]9 класс'!L17</f>
        <v>36.5</v>
      </c>
      <c r="J14" s="13">
        <f>'[3]9 класс'!M17</f>
        <v>64</v>
      </c>
      <c r="K14" s="13">
        <f>'[3]9 класс'!N17</f>
        <v>57.03125</v>
      </c>
      <c r="L14" s="13" t="str">
        <f>'[4]9 класс'!R16</f>
        <v>призер</v>
      </c>
    </row>
    <row r="15" spans="1:12" ht="31.5" x14ac:dyDescent="0.25">
      <c r="A15" s="10">
        <v>6</v>
      </c>
      <c r="B15" s="10" t="s">
        <v>24</v>
      </c>
      <c r="C15" s="25" t="s">
        <v>35</v>
      </c>
      <c r="D15" s="10" t="s">
        <v>10</v>
      </c>
      <c r="E15" s="10" t="s">
        <v>17</v>
      </c>
      <c r="F15" s="10">
        <v>9</v>
      </c>
      <c r="G15" s="10">
        <v>9</v>
      </c>
      <c r="H15" s="67" t="str">
        <f>'[1]____ класс'!$H$13</f>
        <v>Мыльникова Светлана Михайловна</v>
      </c>
      <c r="I15" s="19">
        <f>'[3]9 класс'!L18</f>
        <v>35.5</v>
      </c>
      <c r="J15" s="13">
        <f>'[3]9 класс'!M18</f>
        <v>64</v>
      </c>
      <c r="K15" s="13">
        <f>'[3]9 класс'!N18</f>
        <v>55.46875</v>
      </c>
      <c r="L15" s="13" t="str">
        <f>'[4]9 класс'!R17</f>
        <v>призер</v>
      </c>
    </row>
    <row r="16" spans="1:12" ht="31.5" x14ac:dyDescent="0.25">
      <c r="A16" s="10">
        <v>7</v>
      </c>
      <c r="B16" s="10" t="s">
        <v>24</v>
      </c>
      <c r="C16" s="25" t="s">
        <v>19</v>
      </c>
      <c r="D16" s="10" t="s">
        <v>10</v>
      </c>
      <c r="E16" s="10" t="s">
        <v>17</v>
      </c>
      <c r="F16" s="10">
        <v>9</v>
      </c>
      <c r="G16" s="10">
        <v>9</v>
      </c>
      <c r="H16" s="67" t="str">
        <f>'[1]____ класс'!$H$13</f>
        <v>Мыльникова Светлана Михайловна</v>
      </c>
      <c r="I16" s="19">
        <f>'[3]9 класс'!L19</f>
        <v>33.5</v>
      </c>
      <c r="J16" s="13">
        <f>'[3]9 класс'!M19</f>
        <v>64</v>
      </c>
      <c r="K16" s="13">
        <f>'[3]9 класс'!N19</f>
        <v>52.34375</v>
      </c>
      <c r="L16" s="13" t="str">
        <f>'[4]9 класс'!R18</f>
        <v>призер</v>
      </c>
    </row>
    <row r="17" spans="1:12" ht="31.5" x14ac:dyDescent="0.25">
      <c r="A17" s="10">
        <v>8</v>
      </c>
      <c r="B17" s="10" t="s">
        <v>24</v>
      </c>
      <c r="C17" s="25" t="s">
        <v>55</v>
      </c>
      <c r="D17" s="10" t="s">
        <v>10</v>
      </c>
      <c r="E17" s="10" t="s">
        <v>17</v>
      </c>
      <c r="F17" s="10">
        <v>9</v>
      </c>
      <c r="G17" s="10">
        <v>9</v>
      </c>
      <c r="H17" s="67" t="str">
        <f>'[1]____ класс'!$H$13</f>
        <v>Мыльникова Светлана Михайловна</v>
      </c>
      <c r="I17" s="19">
        <f>'[3]9 класс'!L20</f>
        <v>33.5</v>
      </c>
      <c r="J17" s="13">
        <f>'[3]9 класс'!M20</f>
        <v>64</v>
      </c>
      <c r="K17" s="13">
        <f>'[3]9 класс'!N20</f>
        <v>52.34375</v>
      </c>
      <c r="L17" s="13" t="str">
        <f>'[4]9 класс'!R19</f>
        <v>призер</v>
      </c>
    </row>
    <row r="19" spans="1:12" s="42" customFormat="1" ht="15" x14ac:dyDescent="0.25">
      <c r="B19" s="42" t="s">
        <v>58</v>
      </c>
      <c r="D19" s="42" t="s">
        <v>59</v>
      </c>
    </row>
    <row r="20" spans="1:12" s="42" customFormat="1" ht="15" x14ac:dyDescent="0.25">
      <c r="B20" s="42" t="s">
        <v>60</v>
      </c>
      <c r="D20" s="42" t="s">
        <v>61</v>
      </c>
    </row>
    <row r="21" spans="1:12" s="42" customFormat="1" ht="15" x14ac:dyDescent="0.25">
      <c r="D21" s="42" t="s">
        <v>62</v>
      </c>
    </row>
    <row r="22" spans="1:12" s="42" customFormat="1" ht="15" x14ac:dyDescent="0.25"/>
  </sheetData>
  <mergeCells count="3">
    <mergeCell ref="C4:K4"/>
    <mergeCell ref="C6:K6"/>
    <mergeCell ref="C5:L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workbookViewId="0">
      <selection activeCell="K8" sqref="K8"/>
    </sheetView>
  </sheetViews>
  <sheetFormatPr defaultRowHeight="12" x14ac:dyDescent="0.2"/>
  <cols>
    <col min="1" max="1" width="6.6640625" customWidth="1"/>
    <col min="2" max="2" width="12.6640625" customWidth="1"/>
    <col min="3" max="3" width="38.5" customWidth="1"/>
    <col min="4" max="4" width="16.5" customWidth="1"/>
    <col min="5" max="5" width="19.6640625" customWidth="1"/>
    <col min="6" max="6" width="8.83203125" customWidth="1"/>
    <col min="8" max="8" width="43.6640625" customWidth="1"/>
    <col min="12" max="12" width="18" customWidth="1"/>
  </cols>
  <sheetData>
    <row r="3" spans="1:12" ht="18.75" x14ac:dyDescent="0.3">
      <c r="C3" s="60" t="s">
        <v>0</v>
      </c>
      <c r="D3" s="60"/>
      <c r="E3" s="60"/>
      <c r="F3" s="60"/>
      <c r="G3" s="60"/>
      <c r="H3" s="60"/>
      <c r="I3" s="60"/>
      <c r="J3" s="60"/>
      <c r="K3" s="60"/>
      <c r="L3" s="2"/>
    </row>
    <row r="4" spans="1:12" ht="18.75" x14ac:dyDescent="0.3">
      <c r="C4" s="62" t="s">
        <v>40</v>
      </c>
      <c r="D4" s="62"/>
      <c r="E4" s="62"/>
      <c r="F4" s="62"/>
      <c r="G4" s="62"/>
      <c r="H4" s="62"/>
      <c r="I4" s="62"/>
      <c r="J4" s="62"/>
      <c r="K4" s="62"/>
      <c r="L4" s="62"/>
    </row>
    <row r="5" spans="1:12" ht="18.75" x14ac:dyDescent="0.3">
      <c r="C5" s="62" t="s">
        <v>57</v>
      </c>
      <c r="D5" s="63"/>
      <c r="E5" s="63"/>
      <c r="F5" s="63"/>
      <c r="G5" s="63"/>
      <c r="H5" s="63"/>
      <c r="I5" s="63"/>
      <c r="J5" s="63"/>
      <c r="K5" s="63"/>
      <c r="L5" s="2"/>
    </row>
    <row r="7" spans="1:12" ht="12.75" thickBot="1" x14ac:dyDescent="0.25"/>
    <row r="8" spans="1:12" ht="90" x14ac:dyDescent="0.2">
      <c r="A8" s="14" t="s">
        <v>1</v>
      </c>
      <c r="B8" s="15" t="s">
        <v>2</v>
      </c>
      <c r="C8" s="14" t="s">
        <v>8</v>
      </c>
      <c r="D8" s="16" t="s">
        <v>3</v>
      </c>
      <c r="E8" s="17" t="s">
        <v>4</v>
      </c>
      <c r="F8" s="18" t="s">
        <v>14</v>
      </c>
      <c r="G8" s="7" t="s">
        <v>15</v>
      </c>
      <c r="H8" s="17" t="s">
        <v>9</v>
      </c>
      <c r="I8" s="16" t="s">
        <v>5</v>
      </c>
      <c r="J8" s="17" t="s">
        <v>6</v>
      </c>
      <c r="K8" s="9" t="s">
        <v>12</v>
      </c>
      <c r="L8" s="17" t="s">
        <v>7</v>
      </c>
    </row>
    <row r="9" spans="1:12" ht="15.75" x14ac:dyDescent="0.25">
      <c r="A9" s="10">
        <v>1</v>
      </c>
      <c r="B9" s="11" t="s">
        <v>24</v>
      </c>
      <c r="C9" s="24" t="s">
        <v>30</v>
      </c>
      <c r="D9" s="11" t="s">
        <v>10</v>
      </c>
      <c r="E9" s="11" t="s">
        <v>17</v>
      </c>
      <c r="F9" s="10">
        <v>10</v>
      </c>
      <c r="G9" s="10">
        <v>10</v>
      </c>
      <c r="H9" s="11" t="s">
        <v>18</v>
      </c>
      <c r="I9" s="22">
        <f>'[5]10 класс'!O13</f>
        <v>46</v>
      </c>
      <c r="J9" s="22">
        <f>'[5]10 класс'!P13</f>
        <v>66</v>
      </c>
      <c r="K9" s="22">
        <f>'[5]10 класс'!Q13</f>
        <v>69.696969696969703</v>
      </c>
      <c r="L9" s="23" t="s">
        <v>11</v>
      </c>
    </row>
    <row r="10" spans="1:12" ht="33.75" customHeight="1" x14ac:dyDescent="0.25">
      <c r="A10" s="10">
        <v>2</v>
      </c>
      <c r="B10" s="11" t="s">
        <v>24</v>
      </c>
      <c r="C10" s="25" t="s">
        <v>31</v>
      </c>
      <c r="D10" s="11" t="s">
        <v>10</v>
      </c>
      <c r="E10" s="11" t="s">
        <v>17</v>
      </c>
      <c r="F10" s="10">
        <v>10</v>
      </c>
      <c r="G10" s="10">
        <v>10</v>
      </c>
      <c r="H10" s="11" t="s">
        <v>18</v>
      </c>
      <c r="I10" s="22">
        <f>'[5]10 класс'!O14</f>
        <v>44</v>
      </c>
      <c r="J10" s="22">
        <f>'[5]10 класс'!P14</f>
        <v>66</v>
      </c>
      <c r="K10" s="22">
        <f>'[5]10 класс'!Q14</f>
        <v>66.666666666666671</v>
      </c>
      <c r="L10" s="23" t="s">
        <v>11</v>
      </c>
    </row>
    <row r="11" spans="1:12" ht="15.75" x14ac:dyDescent="0.25">
      <c r="A11" s="10">
        <v>3</v>
      </c>
      <c r="B11" s="11" t="s">
        <v>24</v>
      </c>
      <c r="C11" s="25" t="s">
        <v>23</v>
      </c>
      <c r="D11" s="11" t="s">
        <v>10</v>
      </c>
      <c r="E11" s="11" t="s">
        <v>17</v>
      </c>
      <c r="F11" s="10">
        <v>10</v>
      </c>
      <c r="G11" s="10">
        <v>10</v>
      </c>
      <c r="H11" s="11" t="s">
        <v>18</v>
      </c>
      <c r="I11" s="22">
        <f>'[5]10 класс'!O15</f>
        <v>43</v>
      </c>
      <c r="J11" s="22">
        <f>'[5]10 класс'!P15</f>
        <v>66</v>
      </c>
      <c r="K11" s="22">
        <f>'[5]10 класс'!Q15</f>
        <v>65.151515151515156</v>
      </c>
      <c r="L11" s="23" t="s">
        <v>11</v>
      </c>
    </row>
    <row r="12" spans="1:12" ht="15.75" x14ac:dyDescent="0.25">
      <c r="A12" s="10">
        <v>4</v>
      </c>
      <c r="B12" s="11" t="s">
        <v>24</v>
      </c>
      <c r="C12" s="25" t="s">
        <v>22</v>
      </c>
      <c r="D12" s="11" t="s">
        <v>10</v>
      </c>
      <c r="E12" s="11" t="s">
        <v>17</v>
      </c>
      <c r="F12" s="10">
        <v>10</v>
      </c>
      <c r="G12" s="10">
        <v>10</v>
      </c>
      <c r="H12" s="11" t="s">
        <v>18</v>
      </c>
      <c r="I12" s="22">
        <f>'[5]10 класс'!O16</f>
        <v>41.5</v>
      </c>
      <c r="J12" s="22">
        <f>'[5]10 класс'!P16</f>
        <v>66</v>
      </c>
      <c r="K12" s="22">
        <f>'[5]10 класс'!Q16</f>
        <v>62.878787878787875</v>
      </c>
      <c r="L12" s="23" t="s">
        <v>11</v>
      </c>
    </row>
    <row r="13" spans="1:12" ht="15.75" x14ac:dyDescent="0.25">
      <c r="A13" s="10">
        <v>5</v>
      </c>
      <c r="B13" s="11" t="s">
        <v>24</v>
      </c>
      <c r="C13" s="25" t="s">
        <v>32</v>
      </c>
      <c r="D13" s="11" t="s">
        <v>10</v>
      </c>
      <c r="E13" s="11" t="s">
        <v>17</v>
      </c>
      <c r="F13" s="10">
        <v>10</v>
      </c>
      <c r="G13" s="10">
        <v>10</v>
      </c>
      <c r="H13" s="11" t="s">
        <v>18</v>
      </c>
      <c r="I13" s="26">
        <f>'[5]10 класс'!O17</f>
        <v>41</v>
      </c>
      <c r="J13" s="22">
        <f>'[5]10 класс'!P17</f>
        <v>66</v>
      </c>
      <c r="K13" s="22">
        <f>'[5]10 класс'!Q17</f>
        <v>62.121212121212125</v>
      </c>
      <c r="L13" s="23" t="s">
        <v>11</v>
      </c>
    </row>
    <row r="14" spans="1:12" ht="15.75" x14ac:dyDescent="0.25">
      <c r="A14" s="10">
        <v>6</v>
      </c>
      <c r="B14" s="11" t="s">
        <v>24</v>
      </c>
      <c r="C14" s="25" t="s">
        <v>33</v>
      </c>
      <c r="D14" s="11" t="s">
        <v>10</v>
      </c>
      <c r="E14" s="11" t="s">
        <v>17</v>
      </c>
      <c r="F14" s="10">
        <v>10</v>
      </c>
      <c r="G14" s="10">
        <v>10</v>
      </c>
      <c r="H14" s="11" t="s">
        <v>18</v>
      </c>
      <c r="I14" s="27">
        <f>'[5]10 класс'!O18</f>
        <v>40.5</v>
      </c>
      <c r="J14" s="22">
        <f>'[5]10 класс'!P18</f>
        <v>66</v>
      </c>
      <c r="K14" s="22">
        <f>'[5]10 класс'!Q18</f>
        <v>61.363636363636367</v>
      </c>
      <c r="L14" s="23" t="s">
        <v>11</v>
      </c>
    </row>
    <row r="15" spans="1:12" ht="19.5" customHeight="1" x14ac:dyDescent="0.2">
      <c r="A15" s="20">
        <v>7</v>
      </c>
      <c r="B15" s="21" t="s">
        <v>24</v>
      </c>
      <c r="C15" s="25" t="s">
        <v>34</v>
      </c>
      <c r="D15" s="21" t="s">
        <v>10</v>
      </c>
      <c r="E15" s="21" t="s">
        <v>17</v>
      </c>
      <c r="F15" s="20">
        <v>10</v>
      </c>
      <c r="G15" s="20">
        <v>10</v>
      </c>
      <c r="H15" s="21" t="s">
        <v>18</v>
      </c>
      <c r="I15" s="28">
        <f>'[5]10 класс'!O19</f>
        <v>38.5</v>
      </c>
      <c r="J15" s="22">
        <f>'[5]10 класс'!P19</f>
        <v>66</v>
      </c>
      <c r="K15" s="22">
        <f>'[5]10 класс'!Q19</f>
        <v>58.333333333333336</v>
      </c>
      <c r="L15" s="23" t="s">
        <v>11</v>
      </c>
    </row>
    <row r="17" spans="2:4" ht="15" x14ac:dyDescent="0.25">
      <c r="B17" s="42" t="s">
        <v>58</v>
      </c>
      <c r="C17" s="42"/>
      <c r="D17" s="42" t="s">
        <v>59</v>
      </c>
    </row>
    <row r="18" spans="2:4" ht="15" x14ac:dyDescent="0.25">
      <c r="B18" s="42" t="s">
        <v>60</v>
      </c>
      <c r="C18" s="42"/>
      <c r="D18" s="42" t="s">
        <v>61</v>
      </c>
    </row>
    <row r="19" spans="2:4" ht="15" x14ac:dyDescent="0.25">
      <c r="B19" s="42"/>
      <c r="C19" s="42"/>
      <c r="D19" s="42" t="s">
        <v>62</v>
      </c>
    </row>
    <row r="20" spans="2:4" ht="15" x14ac:dyDescent="0.25">
      <c r="B20" s="42"/>
      <c r="C20" s="42"/>
      <c r="D20" s="42"/>
    </row>
    <row r="21" spans="2:4" ht="15" x14ac:dyDescent="0.25">
      <c r="B21" s="42"/>
      <c r="C21" s="42"/>
      <c r="D21" s="42"/>
    </row>
  </sheetData>
  <mergeCells count="3">
    <mergeCell ref="C3:K3"/>
    <mergeCell ref="C5:K5"/>
    <mergeCell ref="C4:L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tabSelected="1" topLeftCell="A13" zoomScaleNormal="100" workbookViewId="0">
      <selection activeCell="H8" sqref="H8:H14"/>
    </sheetView>
  </sheetViews>
  <sheetFormatPr defaultRowHeight="12" x14ac:dyDescent="0.2"/>
  <cols>
    <col min="1" max="1" width="4.83203125" customWidth="1"/>
    <col min="2" max="2" width="14" customWidth="1"/>
    <col min="3" max="3" width="31.83203125" style="38" customWidth="1"/>
    <col min="4" max="4" width="17.83203125" customWidth="1"/>
    <col min="5" max="5" width="21.33203125" customWidth="1"/>
    <col min="6" max="6" width="12.5" style="1" customWidth="1"/>
    <col min="7" max="7" width="10.33203125" customWidth="1"/>
    <col min="8" max="8" width="27.33203125" customWidth="1"/>
    <col min="9" max="9" width="12" customWidth="1"/>
    <col min="10" max="10" width="11.1640625" customWidth="1"/>
    <col min="11" max="11" width="17" customWidth="1"/>
    <col min="12" max="12" width="14.5" customWidth="1"/>
    <col min="18" max="18" width="50.83203125" customWidth="1"/>
  </cols>
  <sheetData>
    <row r="2" spans="1:18" ht="18.75" x14ac:dyDescent="0.3">
      <c r="D2" s="2"/>
      <c r="E2" s="2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.75" x14ac:dyDescent="0.3">
      <c r="C3" s="60" t="s">
        <v>0</v>
      </c>
      <c r="D3" s="60"/>
      <c r="E3" s="60"/>
      <c r="F3" s="60"/>
      <c r="G3" s="60"/>
      <c r="H3" s="60"/>
      <c r="I3" s="60"/>
      <c r="J3" s="60"/>
      <c r="K3" s="60"/>
      <c r="L3" s="2"/>
      <c r="M3" s="2"/>
      <c r="N3" s="2"/>
      <c r="O3" s="2"/>
      <c r="P3" s="2"/>
      <c r="Q3" s="2"/>
      <c r="R3" s="2"/>
    </row>
    <row r="4" spans="1:18" ht="18.75" x14ac:dyDescent="0.3">
      <c r="C4" s="64" t="s">
        <v>40</v>
      </c>
      <c r="D4" s="64"/>
      <c r="E4" s="64"/>
      <c r="F4" s="64"/>
      <c r="G4" s="64"/>
      <c r="H4" s="64"/>
      <c r="I4" s="64"/>
      <c r="J4" s="64"/>
      <c r="K4" s="64"/>
      <c r="L4" s="65"/>
      <c r="M4" s="2"/>
      <c r="N4" s="2"/>
      <c r="O4" s="2"/>
      <c r="P4" s="2"/>
      <c r="Q4" s="2"/>
      <c r="R4" s="2"/>
    </row>
    <row r="5" spans="1:18" ht="18.75" x14ac:dyDescent="0.3">
      <c r="C5" s="62" t="s">
        <v>57</v>
      </c>
      <c r="D5" s="63"/>
      <c r="E5" s="63"/>
      <c r="F5" s="63"/>
      <c r="G5" s="63"/>
      <c r="H5" s="63"/>
      <c r="I5" s="63"/>
      <c r="J5" s="63"/>
      <c r="K5" s="63"/>
      <c r="L5" s="2"/>
      <c r="M5" s="2"/>
      <c r="N5" s="2"/>
      <c r="O5" s="2"/>
      <c r="P5" s="2"/>
      <c r="Q5" s="2"/>
      <c r="R5" s="2"/>
    </row>
    <row r="7" spans="1:18" ht="12.75" thickBot="1" x14ac:dyDescent="0.25"/>
    <row r="8" spans="1:18" s="29" customFormat="1" ht="75" x14ac:dyDescent="0.2">
      <c r="A8" s="5" t="s">
        <v>1</v>
      </c>
      <c r="B8" s="6" t="s">
        <v>2</v>
      </c>
      <c r="C8" s="8" t="s">
        <v>8</v>
      </c>
      <c r="D8" s="7" t="s">
        <v>13</v>
      </c>
      <c r="E8" s="8" t="s">
        <v>4</v>
      </c>
      <c r="F8" s="18" t="s">
        <v>14</v>
      </c>
      <c r="G8" s="7" t="s">
        <v>15</v>
      </c>
      <c r="H8" s="5" t="s">
        <v>9</v>
      </c>
      <c r="I8" s="7" t="s">
        <v>5</v>
      </c>
      <c r="J8" s="8" t="s">
        <v>6</v>
      </c>
      <c r="K8" s="9" t="s">
        <v>12</v>
      </c>
      <c r="L8" s="8" t="s">
        <v>7</v>
      </c>
    </row>
    <row r="9" spans="1:18" s="29" customFormat="1" ht="37.5" customHeight="1" x14ac:dyDescent="0.25">
      <c r="A9" s="30">
        <v>1</v>
      </c>
      <c r="B9" s="31" t="s">
        <v>24</v>
      </c>
      <c r="C9" s="32" t="s">
        <v>25</v>
      </c>
      <c r="D9" s="31" t="s">
        <v>10</v>
      </c>
      <c r="E9" s="31" t="str">
        <f>$C$5</f>
        <v>МБОУ "СОШ 41" г. Чебоксары</v>
      </c>
      <c r="F9" s="31">
        <v>11</v>
      </c>
      <c r="G9" s="31">
        <v>11</v>
      </c>
      <c r="H9" s="69" t="s">
        <v>18</v>
      </c>
      <c r="I9" s="33">
        <f>'[6]11 класс'!O13</f>
        <v>61</v>
      </c>
      <c r="J9" s="33">
        <f>'[6]11 класс'!P13</f>
        <v>66</v>
      </c>
      <c r="K9" s="33">
        <f>'[6]11 класс'!Q13</f>
        <v>92.424242424242422</v>
      </c>
      <c r="L9" s="31" t="s">
        <v>21</v>
      </c>
    </row>
    <row r="10" spans="1:18" s="29" customFormat="1" ht="37.5" customHeight="1" x14ac:dyDescent="0.25">
      <c r="A10" s="30">
        <v>2</v>
      </c>
      <c r="B10" s="31" t="s">
        <v>24</v>
      </c>
      <c r="C10" s="34" t="s">
        <v>56</v>
      </c>
      <c r="D10" s="31" t="s">
        <v>10</v>
      </c>
      <c r="E10" s="31" t="str">
        <f t="shared" ref="E10:E14" si="0">$C$5</f>
        <v>МБОУ "СОШ 41" г. Чебоксары</v>
      </c>
      <c r="F10" s="31">
        <v>11</v>
      </c>
      <c r="G10" s="31">
        <v>11</v>
      </c>
      <c r="H10" s="70" t="s">
        <v>18</v>
      </c>
      <c r="I10" s="33">
        <f>'[6]11 класс'!O14</f>
        <v>46.5</v>
      </c>
      <c r="J10" s="33">
        <f>'[6]11 класс'!P14</f>
        <v>66</v>
      </c>
      <c r="K10" s="33">
        <f>'[6]11 класс'!Q14</f>
        <v>70.454545454545453</v>
      </c>
      <c r="L10" s="31" t="s">
        <v>11</v>
      </c>
    </row>
    <row r="11" spans="1:18" s="29" customFormat="1" ht="31.5" customHeight="1" x14ac:dyDescent="0.25">
      <c r="A11" s="30">
        <v>3</v>
      </c>
      <c r="B11" s="31" t="s">
        <v>24</v>
      </c>
      <c r="C11" s="34" t="s">
        <v>29</v>
      </c>
      <c r="D11" s="35" t="s">
        <v>10</v>
      </c>
      <c r="E11" s="31" t="str">
        <f t="shared" si="0"/>
        <v>МБОУ "СОШ 41" г. Чебоксары</v>
      </c>
      <c r="F11" s="36">
        <v>11</v>
      </c>
      <c r="G11" s="35">
        <v>11</v>
      </c>
      <c r="H11" s="70" t="s">
        <v>18</v>
      </c>
      <c r="I11" s="37">
        <f>'[6]11 класс'!O15</f>
        <v>44</v>
      </c>
      <c r="J11" s="33">
        <f>'[6]11 класс'!P15</f>
        <v>66</v>
      </c>
      <c r="K11" s="33">
        <f>'[6]11 класс'!Q15</f>
        <v>66.666666666666671</v>
      </c>
      <c r="L11" s="35" t="s">
        <v>11</v>
      </c>
    </row>
    <row r="12" spans="1:18" s="29" customFormat="1" ht="37.5" customHeight="1" x14ac:dyDescent="0.25">
      <c r="A12" s="30">
        <v>4</v>
      </c>
      <c r="B12" s="31" t="s">
        <v>24</v>
      </c>
      <c r="C12" s="34" t="s">
        <v>28</v>
      </c>
      <c r="D12" s="35" t="s">
        <v>10</v>
      </c>
      <c r="E12" s="31" t="str">
        <f t="shared" si="0"/>
        <v>МБОУ "СОШ 41" г. Чебоксары</v>
      </c>
      <c r="F12" s="36">
        <v>11</v>
      </c>
      <c r="G12" s="35">
        <v>11</v>
      </c>
      <c r="H12" s="70" t="s">
        <v>18</v>
      </c>
      <c r="I12" s="37">
        <f>'[6]11 класс'!O16</f>
        <v>42</v>
      </c>
      <c r="J12" s="33">
        <f>'[6]11 класс'!P16</f>
        <v>66</v>
      </c>
      <c r="K12" s="33">
        <f>'[6]11 класс'!Q16</f>
        <v>63.636363636363633</v>
      </c>
      <c r="L12" s="35" t="s">
        <v>11</v>
      </c>
    </row>
    <row r="13" spans="1:18" s="29" customFormat="1" ht="37.5" customHeight="1" x14ac:dyDescent="0.25">
      <c r="A13" s="30">
        <v>5</v>
      </c>
      <c r="B13" s="31" t="s">
        <v>24</v>
      </c>
      <c r="C13" s="34" t="s">
        <v>26</v>
      </c>
      <c r="D13" s="35" t="s">
        <v>10</v>
      </c>
      <c r="E13" s="31" t="str">
        <f t="shared" si="0"/>
        <v>МБОУ "СОШ 41" г. Чебоксары</v>
      </c>
      <c r="F13" s="36">
        <v>11</v>
      </c>
      <c r="G13" s="35">
        <v>11</v>
      </c>
      <c r="H13" s="70" t="s">
        <v>18</v>
      </c>
      <c r="I13" s="37">
        <f>'[6]11 класс'!O17</f>
        <v>39</v>
      </c>
      <c r="J13" s="33">
        <f>'[6]11 класс'!P17</f>
        <v>66</v>
      </c>
      <c r="K13" s="33">
        <f>'[6]11 класс'!Q17</f>
        <v>59.090909090909093</v>
      </c>
      <c r="L13" s="35" t="s">
        <v>11</v>
      </c>
    </row>
    <row r="14" spans="1:18" s="29" customFormat="1" ht="37.5" customHeight="1" x14ac:dyDescent="0.25">
      <c r="A14" s="30">
        <v>6</v>
      </c>
      <c r="B14" s="31" t="s">
        <v>24</v>
      </c>
      <c r="C14" s="34" t="s">
        <v>27</v>
      </c>
      <c r="D14" s="35" t="s">
        <v>10</v>
      </c>
      <c r="E14" s="31" t="str">
        <f t="shared" si="0"/>
        <v>МБОУ "СОШ 41" г. Чебоксары</v>
      </c>
      <c r="F14" s="36">
        <v>11</v>
      </c>
      <c r="G14" s="35">
        <v>11</v>
      </c>
      <c r="H14" s="70" t="s">
        <v>18</v>
      </c>
      <c r="I14" s="37">
        <f>'[6]11 класс'!O18</f>
        <v>38</v>
      </c>
      <c r="J14" s="37">
        <f>'[6]11 класс'!P18</f>
        <v>66</v>
      </c>
      <c r="K14" s="33">
        <f>'[6]11 класс'!Q18</f>
        <v>57.575757575757578</v>
      </c>
      <c r="L14" s="35" t="s">
        <v>11</v>
      </c>
    </row>
    <row r="16" spans="1:18" x14ac:dyDescent="0.2">
      <c r="B16" t="s">
        <v>58</v>
      </c>
      <c r="D16" t="s">
        <v>59</v>
      </c>
      <c r="E16" s="40"/>
    </row>
    <row r="17" spans="2:5" x14ac:dyDescent="0.2">
      <c r="B17" t="s">
        <v>60</v>
      </c>
      <c r="D17" t="s">
        <v>61</v>
      </c>
      <c r="E17" s="41"/>
    </row>
    <row r="18" spans="2:5" x14ac:dyDescent="0.2">
      <c r="D18" t="s">
        <v>62</v>
      </c>
      <c r="E18" s="41"/>
    </row>
    <row r="29" spans="2:5" x14ac:dyDescent="0.2">
      <c r="D29" s="1"/>
    </row>
  </sheetData>
  <mergeCells count="3">
    <mergeCell ref="C5:K5"/>
    <mergeCell ref="C3:K3"/>
    <mergeCell ref="C4:L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2017-09-14T09:57:52Z</cp:lastPrinted>
  <dcterms:created xsi:type="dcterms:W3CDTF">2017-09-13T08:29:19Z</dcterms:created>
  <dcterms:modified xsi:type="dcterms:W3CDTF">2023-09-28T08:07:49Z</dcterms:modified>
</cp:coreProperties>
</file>