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9FD22EF5-6936-488B-9D80-E27D56839B17}" xr6:coauthVersionLast="45" xr6:coauthVersionMax="45" xr10:uidLastSave="{00000000-0000-0000-0000-000000000000}"/>
  <bookViews>
    <workbookView xWindow="-120" yWindow="-120" windowWidth="29040" windowHeight="15990" activeTab="5" xr2:uid="{00000000-000D-0000-FFFF-FFFF00000000}"/>
  </bookViews>
  <sheets>
    <sheet name="5 класс" sheetId="1" r:id="rId1"/>
    <sheet name="6 класс" sheetId="2" r:id="rId2"/>
    <sheet name="7 класс" sheetId="4" r:id="rId3"/>
    <sheet name="8 класс" sheetId="5" r:id="rId4"/>
    <sheet name="9 класс " sheetId="6" r:id="rId5"/>
    <sheet name="10 класс" sheetId="3" r:id="rId6"/>
  </sheets>
  <definedNames>
    <definedName name="_xlnm._FilterDatabase" localSheetId="2" hidden="1">'7 класс'!$A$15:$T$34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1" i="6" l="1"/>
  <c r="T31" i="6" s="1"/>
  <c r="R32" i="6"/>
  <c r="T32" i="6" s="1"/>
  <c r="R33" i="6"/>
  <c r="T33" i="6" s="1"/>
  <c r="R34" i="6"/>
  <c r="T34" i="6" s="1"/>
  <c r="T16" i="6"/>
  <c r="R17" i="6"/>
  <c r="T17" i="6" s="1"/>
  <c r="R18" i="6"/>
  <c r="T18" i="6" s="1"/>
  <c r="R19" i="6"/>
  <c r="T19" i="6" s="1"/>
  <c r="R20" i="6"/>
  <c r="T20" i="6" s="1"/>
  <c r="R21" i="6"/>
  <c r="T21" i="6" s="1"/>
  <c r="R22" i="6"/>
  <c r="T22" i="6" s="1"/>
  <c r="R23" i="6"/>
  <c r="T23" i="6" s="1"/>
  <c r="R24" i="6"/>
  <c r="T24" i="6" s="1"/>
  <c r="R25" i="6"/>
  <c r="T25" i="6" s="1"/>
  <c r="R26" i="6"/>
  <c r="T26" i="6" s="1"/>
  <c r="R27" i="6"/>
  <c r="T27" i="6" s="1"/>
  <c r="R28" i="6"/>
  <c r="T28" i="6" s="1"/>
  <c r="R29" i="6"/>
  <c r="T29" i="6" s="1"/>
  <c r="R30" i="6"/>
  <c r="T30" i="6" s="1"/>
  <c r="R16" i="6"/>
  <c r="R37" i="5"/>
  <c r="T37" i="5" s="1"/>
  <c r="R36" i="5"/>
  <c r="T36" i="5" s="1"/>
  <c r="R34" i="5"/>
  <c r="T34" i="5" s="1"/>
  <c r="R35" i="5"/>
  <c r="T35" i="5" s="1"/>
  <c r="R33" i="5"/>
  <c r="T33" i="5" s="1"/>
  <c r="R32" i="5"/>
  <c r="T32" i="5" s="1"/>
  <c r="R31" i="5"/>
  <c r="T31" i="5" s="1"/>
  <c r="R30" i="5"/>
  <c r="T30" i="5" s="1"/>
  <c r="R29" i="5"/>
  <c r="T29" i="5" s="1"/>
  <c r="R28" i="5"/>
  <c r="T28" i="5" s="1"/>
  <c r="R27" i="5"/>
  <c r="T27" i="5" s="1"/>
  <c r="R26" i="5"/>
  <c r="T26" i="5" s="1"/>
  <c r="R25" i="5"/>
  <c r="T25" i="5" s="1"/>
  <c r="R24" i="5"/>
  <c r="T24" i="5" s="1"/>
  <c r="R16" i="5"/>
  <c r="R17" i="5"/>
  <c r="T17" i="5" s="1"/>
  <c r="R18" i="5"/>
  <c r="R20" i="5"/>
  <c r="T20" i="5" s="1"/>
  <c r="R19" i="5"/>
  <c r="T19" i="5" s="1"/>
  <c r="R21" i="5"/>
  <c r="T21" i="5" s="1"/>
  <c r="R22" i="5"/>
  <c r="T22" i="5" s="1"/>
  <c r="T16" i="5"/>
  <c r="R23" i="5"/>
  <c r="T23" i="5" s="1"/>
  <c r="P34" i="4" l="1"/>
  <c r="P33" i="4"/>
  <c r="P32" i="4"/>
  <c r="P31" i="4"/>
  <c r="P30" i="4"/>
  <c r="P29" i="4"/>
  <c r="Q33" i="2" l="1"/>
  <c r="Q32" i="2"/>
  <c r="Q31" i="2"/>
  <c r="Q30" i="2"/>
  <c r="Q28" i="1" l="1"/>
  <c r="Q26" i="1"/>
  <c r="Q27" i="1"/>
  <c r="Q21" i="1"/>
  <c r="Q23" i="1"/>
  <c r="Q24" i="1"/>
  <c r="Q17" i="1"/>
  <c r="Q19" i="1"/>
  <c r="Q25" i="1"/>
  <c r="Q16" i="1"/>
  <c r="Q20" i="1"/>
  <c r="Q18" i="1"/>
  <c r="Q22" i="1"/>
  <c r="Q14" i="2"/>
  <c r="Q21" i="2"/>
  <c r="Q22" i="2"/>
  <c r="Q27" i="2"/>
  <c r="Q25" i="2"/>
  <c r="Q28" i="2"/>
  <c r="Q29" i="2"/>
  <c r="Q26" i="2"/>
  <c r="Q23" i="2"/>
  <c r="Q24" i="2"/>
  <c r="Q20" i="2"/>
  <c r="Q17" i="2"/>
  <c r="Q16" i="2"/>
  <c r="Q15" i="2"/>
  <c r="Q18" i="2"/>
  <c r="Q19" i="2"/>
  <c r="P22" i="4"/>
  <c r="P19" i="4"/>
  <c r="P16" i="4"/>
  <c r="P17" i="4"/>
  <c r="P23" i="4"/>
  <c r="P24" i="4"/>
  <c r="P20" i="4"/>
  <c r="P18" i="4"/>
  <c r="P27" i="4"/>
  <c r="P26" i="4"/>
  <c r="P28" i="4"/>
  <c r="P25" i="4"/>
  <c r="P21" i="4"/>
  <c r="R19" i="3" l="1"/>
  <c r="R23" i="3"/>
  <c r="R16" i="3"/>
  <c r="R21" i="3"/>
  <c r="R18" i="3"/>
  <c r="R22" i="3"/>
  <c r="R20" i="3" l="1"/>
  <c r="R24" i="3"/>
  <c r="R17" i="3"/>
  <c r="R15" i="3"/>
</calcChain>
</file>

<file path=xl/sharedStrings.xml><?xml version="1.0" encoding="utf-8"?>
<sst xmlns="http://schemas.openxmlformats.org/spreadsheetml/2006/main" count="794" uniqueCount="168">
  <si>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</si>
  <si>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</si>
  <si>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</si>
  <si>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</si>
  <si>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</si>
  <si>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</si>
  <si>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</si>
  <si>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</si>
  <si>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</si>
  <si>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</si>
  <si>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</si>
  <si>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</si>
  <si>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</si>
  <si>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</si>
  <si>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</si>
  <si>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</si>
  <si>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>Протокол школьного этапа этапа региональной олимпиады школьников по чувашскому языку и литературе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</si>
  <si>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Дата проведения: 17.09.2024 г.</t>
  </si>
  <si>
    <t>Место проведения: г. Чебоксары, МБОУ "СОШ №41" г. Чебоксары</t>
  </si>
  <si>
    <t>Члены жюри: Семенова Мария Анатольевна, учитель чувашского языка и литературы</t>
  </si>
  <si>
    <t>МБОУ "СОШ №41" г. Чебоксары</t>
  </si>
  <si>
    <t>Семенова Мария Анатольевна</t>
  </si>
  <si>
    <t>5А</t>
  </si>
  <si>
    <t>5Б</t>
  </si>
  <si>
    <t>5В</t>
  </si>
  <si>
    <t>10А</t>
  </si>
  <si>
    <t>Ч-10-1</t>
  </si>
  <si>
    <t>Ч-10-2</t>
  </si>
  <si>
    <t>Ч-10-3</t>
  </si>
  <si>
    <t>Ч-10-4</t>
  </si>
  <si>
    <t>Ч-10-5</t>
  </si>
  <si>
    <t>Ч-10-6</t>
  </si>
  <si>
    <t>Ч-10-7</t>
  </si>
  <si>
    <t>Ч-10-8</t>
  </si>
  <si>
    <t>Ч-10-9</t>
  </si>
  <si>
    <r>
      <t>Протокол школьного этапа этапа региональной олимпиады школьников по чувашскому языку и литературе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10 класс</t>
    </r>
  </si>
  <si>
    <r>
      <t>Протокол школьного этапа этапа региональной олимпиады школьников по чувашскому языку и литературе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</si>
  <si>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6А</t>
  </si>
  <si>
    <t>6Б</t>
  </si>
  <si>
    <t>6В</t>
  </si>
  <si>
    <r>
      <t>Протокол школьного этапа этапа региональной олимпиады школьников по чувашскому языку и литературе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7 класс</t>
    </r>
  </si>
  <si>
    <t>Ч-7-1</t>
  </si>
  <si>
    <t>Ч-7-2</t>
  </si>
  <si>
    <t>Ч-7-3</t>
  </si>
  <si>
    <t>Ч-7-4</t>
  </si>
  <si>
    <t>Ч-7-5</t>
  </si>
  <si>
    <t>Ч-7-6</t>
  </si>
  <si>
    <t>Ч-7-7</t>
  </si>
  <si>
    <t>Ч-7-8</t>
  </si>
  <si>
    <t>Ч-7-9</t>
  </si>
  <si>
    <t>Ч-7-10</t>
  </si>
  <si>
    <t>Ч-7-12</t>
  </si>
  <si>
    <t>Ч-7-13</t>
  </si>
  <si>
    <t>Ч-7-14</t>
  </si>
  <si>
    <t>7М</t>
  </si>
  <si>
    <t>7Б</t>
  </si>
  <si>
    <t>7Ф</t>
  </si>
  <si>
    <t>7Г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</si>
  <si>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13</t>
    </r>
  </si>
  <si>
    <t>Ч-1-10</t>
  </si>
  <si>
    <t>Количество участников: 10</t>
  </si>
  <si>
    <t>Ч-5-1</t>
  </si>
  <si>
    <t>Ч-5-3</t>
  </si>
  <si>
    <t>Ч-5-4</t>
  </si>
  <si>
    <t>Ч-5-5</t>
  </si>
  <si>
    <t>Ч-5-6</t>
  </si>
  <si>
    <t>Ч-5-7</t>
  </si>
  <si>
    <t>Ч-5-8</t>
  </si>
  <si>
    <t>Ч-5-9</t>
  </si>
  <si>
    <t>Ч-5-10</t>
  </si>
  <si>
    <t>Ч-5-11</t>
  </si>
  <si>
    <t>Ч-5-12</t>
  </si>
  <si>
    <t>Ч-5-13</t>
  </si>
  <si>
    <t>Задание 5</t>
  </si>
  <si>
    <t>Задание 6</t>
  </si>
  <si>
    <t>Задание 7</t>
  </si>
  <si>
    <t>Задание 9</t>
  </si>
  <si>
    <t>Задание 8</t>
  </si>
  <si>
    <t>Ч-6-1</t>
  </si>
  <si>
    <t>Ч-6-2</t>
  </si>
  <si>
    <t>Ч-6-3</t>
  </si>
  <si>
    <t>Ч-6-4</t>
  </si>
  <si>
    <t>Ч-6-5</t>
  </si>
  <si>
    <t>Ч-6-6</t>
  </si>
  <si>
    <t>Ч-6-7</t>
  </si>
  <si>
    <t>Ч-6-8</t>
  </si>
  <si>
    <t>Ч-6-9</t>
  </si>
  <si>
    <t>Ч-6-10</t>
  </si>
  <si>
    <t>Ч-6-11</t>
  </si>
  <si>
    <t>Ч-6-12</t>
  </si>
  <si>
    <t>Ч-6-13</t>
  </si>
  <si>
    <t>Ч-6-14</t>
  </si>
  <si>
    <t>Ч-6-15</t>
  </si>
  <si>
    <t>Ч-6-16</t>
  </si>
  <si>
    <t>Задание 10</t>
  </si>
  <si>
    <t>призер</t>
  </si>
  <si>
    <t>победитель</t>
  </si>
  <si>
    <t>участник</t>
  </si>
  <si>
    <t>Ч-6-19</t>
  </si>
  <si>
    <t>6М</t>
  </si>
  <si>
    <t>Степанова Светлана Валерьевна</t>
  </si>
  <si>
    <t>Ч-6-20</t>
  </si>
  <si>
    <t>Ч-6-22</t>
  </si>
  <si>
    <t>6Ф</t>
  </si>
  <si>
    <t>Ч-6-24</t>
  </si>
  <si>
    <t>Председатель жюри: Степанова Светлана Валерьевна, заместитель директора, учитель чувашского языка и литературы</t>
  </si>
  <si>
    <t>Артемьева Ирина Геннадьевна, учитель чувашского языка и литературы</t>
  </si>
  <si>
    <t>Кочетова Раиса Геннадьевна, учитель чувашского языка и литературы</t>
  </si>
  <si>
    <t>Лебедева Наталия Николаевна, учитель начальных классов</t>
  </si>
  <si>
    <t>Ч-7-15</t>
  </si>
  <si>
    <t>7В</t>
  </si>
  <si>
    <t>Артемьева Ирина Геннадьевна</t>
  </si>
  <si>
    <t>Ч-7-16</t>
  </si>
  <si>
    <t>Ч-7-17</t>
  </si>
  <si>
    <t>Ч-7-18</t>
  </si>
  <si>
    <t>Ч-7-19</t>
  </si>
  <si>
    <t>Ч-7-20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</si>
  <si>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20</t>
    </r>
  </si>
  <si>
    <t>Ч-8-1</t>
  </si>
  <si>
    <t>Ч-8-2</t>
  </si>
  <si>
    <t>Ч-8-3</t>
  </si>
  <si>
    <t>Ч-8-4</t>
  </si>
  <si>
    <t>Ч-8-5</t>
  </si>
  <si>
    <t>Ч-8-6</t>
  </si>
  <si>
    <t>Ч-8-7</t>
  </si>
  <si>
    <t>Ч-8-8</t>
  </si>
  <si>
    <t>Ч-8-9</t>
  </si>
  <si>
    <t>Ч-8-10</t>
  </si>
  <si>
    <t>Ч-8-11</t>
  </si>
  <si>
    <t>Ч-8-12</t>
  </si>
  <si>
    <t>Ч-8-13</t>
  </si>
  <si>
    <t>Ч-8-14</t>
  </si>
  <si>
    <t>8Б</t>
  </si>
  <si>
    <t>Ч-8-15</t>
  </si>
  <si>
    <t>Ч-8-16</t>
  </si>
  <si>
    <t>Ч-8-18</t>
  </si>
  <si>
    <t>Ч-8-19</t>
  </si>
  <si>
    <t>9Б</t>
  </si>
  <si>
    <t>8А</t>
  </si>
  <si>
    <t>Ч-8-20</t>
  </si>
  <si>
    <t>Ч-8-21</t>
  </si>
  <si>
    <t>Ч-8-22</t>
  </si>
  <si>
    <t>Ч-8-23</t>
  </si>
  <si>
    <r>
      <t>Протокол школьного этапа этапа региональной олимпиады школьников по чувашскому языку и литературе в 2024-2025 уч.г.,</t>
    </r>
    <r>
      <rPr>
        <b/>
        <sz val="11"/>
        <color indexed="10"/>
        <rFont val="Arial"/>
        <family val="2"/>
        <charset val="204"/>
      </rPr>
      <t xml:space="preserve"> 8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</si>
  <si>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22</t>
    </r>
  </si>
  <si>
    <t>Ч-9-2</t>
  </si>
  <si>
    <t>Ч-9-1</t>
  </si>
  <si>
    <t>Ч-9-3</t>
  </si>
  <si>
    <t>Ч-9-4</t>
  </si>
  <si>
    <t>Ч-9-5</t>
  </si>
  <si>
    <t>Ч-9-6</t>
  </si>
  <si>
    <t>Ч-9-7</t>
  </si>
  <si>
    <t>Ч-9-8</t>
  </si>
  <si>
    <t>Ч-9-9</t>
  </si>
  <si>
    <t>Ч-9-10</t>
  </si>
  <si>
    <t>Ч-9-11</t>
  </si>
  <si>
    <t>Ч-9-12</t>
  </si>
  <si>
    <t>Ч-9-13</t>
  </si>
  <si>
    <t>Ч-9-14</t>
  </si>
  <si>
    <t>Ч-9-15</t>
  </si>
  <si>
    <t>Ч-9-16</t>
  </si>
  <si>
    <t>Ч-9-17</t>
  </si>
  <si>
    <t>Ч-9-18</t>
  </si>
  <si>
    <t>Ч-9-19</t>
  </si>
  <si>
    <t>9А</t>
  </si>
  <si>
    <r>
      <t>Протокол школьного этапа этапа региональной олимпиады школьников по чувашскому языку и литературе в 2024-2025 уч.г.,</t>
    </r>
    <r>
      <rPr>
        <b/>
        <sz val="11"/>
        <color indexed="10"/>
        <rFont val="Arial"/>
        <family val="2"/>
        <charset val="204"/>
      </rPr>
      <t xml:space="preserve"> 9</t>
    </r>
    <r>
      <rPr>
        <b/>
        <sz val="1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</si>
  <si>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19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</si>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</sst>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05">
    <xf numFmtId="0" fontId="0" fillId="0" borderId="0" xfId="0"/>
    <xf numFmtId="0" fontId="22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17" fillId="0" borderId="11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center" wrapText="1"/>
    </xf>
    <xf numFmtId="1" fontId="17" fillId="0" borderId="0" xfId="1" applyNumberFormat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center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1" fontId="1" fillId="0" borderId="0" xfId="1" applyNumberFormat="1" applyFont="1" applyAlignment="1">
      <alignment horizontal="center" vertical="top" wrapText="1"/>
    </xf>
    <xf numFmtId="0" fontId="1" fillId="0" borderId="0" xfId="1" applyFont="1"/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7" fillId="0" borderId="0" xfId="0" applyFont="1"/>
    <xf numFmtId="0" fontId="25" fillId="0" borderId="0" xfId="1" applyFont="1"/>
    <xf numFmtId="0" fontId="22" fillId="0" borderId="0" xfId="1" applyFont="1" applyAlignment="1">
      <alignment horizontal="center"/>
    </xf>
    <xf numFmtId="0" fontId="25" fillId="0" borderId="11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center" vertical="top" wrapText="1"/>
    </xf>
    <xf numFmtId="1" fontId="25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center" vertical="top" wrapText="1"/>
    </xf>
    <xf numFmtId="1" fontId="25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1" fontId="25" fillId="0" borderId="0" xfId="1" applyNumberFormat="1" applyFont="1" applyAlignment="1">
      <alignment horizontal="center" vertical="top" wrapText="1"/>
    </xf>
    <xf numFmtId="1" fontId="22" fillId="0" borderId="0" xfId="1" applyNumberFormat="1" applyFont="1" applyAlignment="1">
      <alignment horizontal="center" vertical="top" wrapText="1"/>
    </xf>
    <xf numFmtId="0" fontId="25" fillId="0" borderId="0" xfId="1" applyFont="1" applyAlignment="1">
      <alignment horizontal="left" vertical="top" wrapText="1"/>
    </xf>
    <xf numFmtId="0" fontId="22" fillId="0" borderId="0" xfId="1" applyFont="1"/>
    <xf numFmtId="0" fontId="22" fillId="0" borderId="0" xfId="1" applyFont="1" applyAlignment="1">
      <alignment vertical="top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0" fillId="0" borderId="0" xfId="0" applyFont="1"/>
    <xf numFmtId="0" fontId="1" fillId="0" borderId="0" xfId="1" applyFont="1" applyAlignment="1">
      <alignment horizontal="left" wrapText="1"/>
    </xf>
    <xf numFmtId="0" fontId="32" fillId="0" borderId="12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31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left"/>
    </xf>
    <xf numFmtId="0" fontId="25" fillId="0" borderId="0" xfId="1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</cellXfs>
  <cellStyles count="4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56"/>
  <sheetViews>
    <sheetView zoomScale="80" zoomScaleNormal="80" workbookViewId="0">
      <selection activeCell="A32" sqref="A32:XFD39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6.1640625" customWidth="1"/>
    <col min="9" max="9" width="5.6640625" customWidth="1"/>
    <col min="10" max="10" width="6.6640625" customWidth="1"/>
    <col min="11" max="11" width="6.33203125" customWidth="1"/>
    <col min="12" max="12" width="6.6640625" customWidth="1"/>
    <col min="13" max="14" width="7" customWidth="1"/>
    <col min="15" max="15" width="7.33203125" customWidth="1"/>
    <col min="16" max="16" width="7.5" customWidth="1"/>
    <col min="17" max="17" width="9.83203125" customWidth="1"/>
    <col min="18" max="18" width="10" customWidth="1"/>
    <col min="19" max="19" width="11.6640625" customWidth="1"/>
    <col min="20" max="20" width="17.33203125" customWidth="1"/>
  </cols>
  <sheetData>
    <row r="3" spans="1:20" ht="15" x14ac:dyDescent="0.2">
      <c r="A3" s="94" t="s">
        <v>16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31"/>
      <c r="L4" s="31"/>
      <c r="M4" s="31"/>
      <c r="N4" s="31"/>
      <c r="O4" s="31"/>
      <c r="P4" s="1"/>
      <c r="Q4" s="1"/>
      <c r="R4" s="1"/>
      <c r="S4" s="1"/>
      <c r="T4" s="1"/>
    </row>
    <row r="5" spans="1:20" ht="15" x14ac:dyDescent="0.2">
      <c r="A5" s="95" t="s">
        <v>58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5" x14ac:dyDescent="0.2">
      <c r="A6" s="95" t="s">
        <v>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5" x14ac:dyDescent="0.25">
      <c r="A7" s="96" t="s">
        <v>18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15" x14ac:dyDescent="0.2">
      <c r="A8" s="93" t="s">
        <v>105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ht="15" x14ac:dyDescent="0.2">
      <c r="A9" s="93" t="s">
        <v>19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2"/>
      <c r="R9" s="2"/>
      <c r="S9" s="2"/>
      <c r="T9" s="2"/>
    </row>
    <row r="10" spans="1:20" ht="15" x14ac:dyDescent="0.2">
      <c r="A10" s="93" t="s">
        <v>106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0" ht="15" x14ac:dyDescent="0.2">
      <c r="A11" s="93" t="s">
        <v>107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 ht="15" x14ac:dyDescent="0.2">
      <c r="A12" s="93" t="s">
        <v>108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0" ht="12.75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51.75" thickBot="1" x14ac:dyDescent="0.25">
      <c r="A15" s="18" t="s">
        <v>0</v>
      </c>
      <c r="B15" s="27" t="s">
        <v>1</v>
      </c>
      <c r="C15" s="27" t="s">
        <v>12</v>
      </c>
      <c r="D15" s="18" t="s">
        <v>2</v>
      </c>
      <c r="E15" s="28" t="s">
        <v>14</v>
      </c>
      <c r="F15" s="28" t="s">
        <v>15</v>
      </c>
      <c r="G15" s="18" t="s">
        <v>3</v>
      </c>
      <c r="H15" s="29" t="s">
        <v>7</v>
      </c>
      <c r="I15" s="18" t="s">
        <v>8</v>
      </c>
      <c r="J15" s="18" t="s">
        <v>9</v>
      </c>
      <c r="K15" s="28" t="s">
        <v>10</v>
      </c>
      <c r="L15" s="28" t="s">
        <v>73</v>
      </c>
      <c r="M15" s="28" t="s">
        <v>74</v>
      </c>
      <c r="N15" s="28" t="s">
        <v>75</v>
      </c>
      <c r="O15" s="28" t="s">
        <v>77</v>
      </c>
      <c r="P15" s="28" t="s">
        <v>76</v>
      </c>
      <c r="Q15" s="18" t="s">
        <v>4</v>
      </c>
      <c r="R15" s="18" t="s">
        <v>5</v>
      </c>
      <c r="S15" s="18" t="s">
        <v>6</v>
      </c>
      <c r="T15" s="18" t="s">
        <v>11</v>
      </c>
    </row>
    <row r="16" spans="1:20" ht="25.5" x14ac:dyDescent="0.2">
      <c r="A16" s="17">
        <v>1</v>
      </c>
      <c r="B16" s="16" t="s">
        <v>61</v>
      </c>
      <c r="C16" s="15" t="s">
        <v>13</v>
      </c>
      <c r="D16" s="15" t="s">
        <v>20</v>
      </c>
      <c r="E16" s="32" t="s">
        <v>22</v>
      </c>
      <c r="F16" s="32">
        <v>5</v>
      </c>
      <c r="G16" s="15" t="s">
        <v>21</v>
      </c>
      <c r="H16" s="17">
        <v>2</v>
      </c>
      <c r="I16" s="17">
        <v>0</v>
      </c>
      <c r="J16" s="17">
        <v>7</v>
      </c>
      <c r="K16" s="17">
        <v>0</v>
      </c>
      <c r="L16" s="17">
        <v>9</v>
      </c>
      <c r="M16" s="17">
        <v>4</v>
      </c>
      <c r="N16" s="17">
        <v>4</v>
      </c>
      <c r="O16" s="17">
        <v>6</v>
      </c>
      <c r="P16" s="24">
        <v>5</v>
      </c>
      <c r="Q16" s="25">
        <f t="shared" ref="Q16:Q28" si="0">SUM(H16:P16)</f>
        <v>37</v>
      </c>
      <c r="R16" s="25">
        <v>60</v>
      </c>
      <c r="S16" s="25">
        <v>62</v>
      </c>
      <c r="T16" s="26" t="s">
        <v>95</v>
      </c>
    </row>
    <row r="17" spans="1:20" ht="25.5" x14ac:dyDescent="0.2">
      <c r="A17" s="8">
        <v>2</v>
      </c>
      <c r="B17" s="6" t="s">
        <v>62</v>
      </c>
      <c r="C17" s="15" t="s">
        <v>13</v>
      </c>
      <c r="D17" s="15" t="s">
        <v>20</v>
      </c>
      <c r="E17" s="32" t="s">
        <v>22</v>
      </c>
      <c r="F17" s="32">
        <v>5</v>
      </c>
      <c r="G17" s="15" t="s">
        <v>21</v>
      </c>
      <c r="H17" s="8">
        <v>2</v>
      </c>
      <c r="I17" s="8">
        <v>0</v>
      </c>
      <c r="J17" s="8">
        <v>4</v>
      </c>
      <c r="K17" s="8">
        <v>0</v>
      </c>
      <c r="L17" s="8">
        <v>0</v>
      </c>
      <c r="M17" s="8">
        <v>2</v>
      </c>
      <c r="N17" s="8">
        <v>0</v>
      </c>
      <c r="O17" s="8">
        <v>0</v>
      </c>
      <c r="P17" s="21">
        <v>1</v>
      </c>
      <c r="Q17" s="22">
        <f t="shared" si="0"/>
        <v>9</v>
      </c>
      <c r="R17" s="25">
        <v>60</v>
      </c>
      <c r="S17" s="22">
        <v>15</v>
      </c>
      <c r="T17" s="23" t="s">
        <v>97</v>
      </c>
    </row>
    <row r="18" spans="1:20" ht="25.5" x14ac:dyDescent="0.2">
      <c r="A18" s="8">
        <v>3</v>
      </c>
      <c r="B18" s="6" t="s">
        <v>63</v>
      </c>
      <c r="C18" s="15" t="s">
        <v>13</v>
      </c>
      <c r="D18" s="15" t="s">
        <v>20</v>
      </c>
      <c r="E18" s="32" t="s">
        <v>22</v>
      </c>
      <c r="F18" s="32">
        <v>5</v>
      </c>
      <c r="G18" s="15" t="s">
        <v>21</v>
      </c>
      <c r="H18" s="8">
        <v>2</v>
      </c>
      <c r="I18" s="8">
        <v>0</v>
      </c>
      <c r="J18" s="8">
        <v>4</v>
      </c>
      <c r="K18" s="8">
        <v>3</v>
      </c>
      <c r="L18" s="8">
        <v>2</v>
      </c>
      <c r="M18" s="8">
        <v>0</v>
      </c>
      <c r="N18" s="8">
        <v>0</v>
      </c>
      <c r="O18" s="8">
        <v>2</v>
      </c>
      <c r="P18" s="21">
        <v>0</v>
      </c>
      <c r="Q18" s="22">
        <f t="shared" si="0"/>
        <v>13</v>
      </c>
      <c r="R18" s="25">
        <v>60</v>
      </c>
      <c r="S18" s="22">
        <v>22</v>
      </c>
      <c r="T18" s="23" t="s">
        <v>97</v>
      </c>
    </row>
    <row r="19" spans="1:20" ht="25.5" x14ac:dyDescent="0.2">
      <c r="A19" s="8">
        <v>4</v>
      </c>
      <c r="B19" s="6" t="s">
        <v>64</v>
      </c>
      <c r="C19" s="15" t="s">
        <v>13</v>
      </c>
      <c r="D19" s="15" t="s">
        <v>20</v>
      </c>
      <c r="E19" s="32" t="s">
        <v>23</v>
      </c>
      <c r="F19" s="32">
        <v>5</v>
      </c>
      <c r="G19" s="15" t="s">
        <v>21</v>
      </c>
      <c r="H19" s="8">
        <v>3</v>
      </c>
      <c r="I19" s="8">
        <v>3</v>
      </c>
      <c r="J19" s="8">
        <v>4</v>
      </c>
      <c r="K19" s="8">
        <v>3</v>
      </c>
      <c r="L19" s="8">
        <v>2</v>
      </c>
      <c r="M19" s="8">
        <v>2</v>
      </c>
      <c r="N19" s="8">
        <v>3</v>
      </c>
      <c r="O19" s="8">
        <v>0</v>
      </c>
      <c r="P19" s="21">
        <v>2</v>
      </c>
      <c r="Q19" s="22">
        <f t="shared" si="0"/>
        <v>22</v>
      </c>
      <c r="R19" s="25">
        <v>60</v>
      </c>
      <c r="S19" s="22">
        <v>37</v>
      </c>
      <c r="T19" s="23" t="s">
        <v>97</v>
      </c>
    </row>
    <row r="20" spans="1:20" ht="25.5" x14ac:dyDescent="0.2">
      <c r="A20" s="8">
        <v>5</v>
      </c>
      <c r="B20" s="6" t="s">
        <v>65</v>
      </c>
      <c r="C20" s="15" t="s">
        <v>13</v>
      </c>
      <c r="D20" s="15" t="s">
        <v>20</v>
      </c>
      <c r="E20" s="32" t="s">
        <v>23</v>
      </c>
      <c r="F20" s="32">
        <v>5</v>
      </c>
      <c r="G20" s="15" t="s">
        <v>21</v>
      </c>
      <c r="H20" s="8">
        <v>2</v>
      </c>
      <c r="I20" s="8">
        <v>0</v>
      </c>
      <c r="J20" s="8">
        <v>4</v>
      </c>
      <c r="K20" s="8">
        <v>3</v>
      </c>
      <c r="L20" s="8">
        <v>2</v>
      </c>
      <c r="M20" s="8">
        <v>0</v>
      </c>
      <c r="N20" s="8">
        <v>4</v>
      </c>
      <c r="O20" s="8">
        <v>0</v>
      </c>
      <c r="P20" s="8">
        <v>3</v>
      </c>
      <c r="Q20" s="22">
        <f t="shared" si="0"/>
        <v>18</v>
      </c>
      <c r="R20" s="25">
        <v>60</v>
      </c>
      <c r="S20" s="22">
        <v>30</v>
      </c>
      <c r="T20" s="23" t="s">
        <v>97</v>
      </c>
    </row>
    <row r="21" spans="1:20" ht="25.5" x14ac:dyDescent="0.2">
      <c r="A21" s="8">
        <v>6</v>
      </c>
      <c r="B21" s="6" t="s">
        <v>66</v>
      </c>
      <c r="C21" s="15" t="s">
        <v>13</v>
      </c>
      <c r="D21" s="15" t="s">
        <v>20</v>
      </c>
      <c r="E21" s="32" t="s">
        <v>23</v>
      </c>
      <c r="F21" s="32">
        <v>5</v>
      </c>
      <c r="G21" s="15" t="s">
        <v>21</v>
      </c>
      <c r="H21" s="8">
        <v>4</v>
      </c>
      <c r="I21" s="8">
        <v>3</v>
      </c>
      <c r="J21" s="8">
        <v>7</v>
      </c>
      <c r="K21" s="8">
        <v>3</v>
      </c>
      <c r="L21" s="8">
        <v>6</v>
      </c>
      <c r="M21" s="8">
        <v>2</v>
      </c>
      <c r="N21" s="8">
        <v>4</v>
      </c>
      <c r="O21" s="8">
        <v>6</v>
      </c>
      <c r="P21" s="21">
        <v>4</v>
      </c>
      <c r="Q21" s="22">
        <f t="shared" si="0"/>
        <v>39</v>
      </c>
      <c r="R21" s="25">
        <v>60</v>
      </c>
      <c r="S21" s="22">
        <v>65</v>
      </c>
      <c r="T21" s="26" t="s">
        <v>95</v>
      </c>
    </row>
    <row r="22" spans="1:20" ht="25.5" x14ac:dyDescent="0.2">
      <c r="A22" s="8">
        <v>7</v>
      </c>
      <c r="B22" s="6" t="s">
        <v>67</v>
      </c>
      <c r="C22" s="15" t="s">
        <v>13</v>
      </c>
      <c r="D22" s="15" t="s">
        <v>20</v>
      </c>
      <c r="E22" s="32" t="s">
        <v>23</v>
      </c>
      <c r="F22" s="32">
        <v>5</v>
      </c>
      <c r="G22" s="15" t="s">
        <v>21</v>
      </c>
      <c r="H22" s="8">
        <v>2</v>
      </c>
      <c r="I22" s="8">
        <v>1</v>
      </c>
      <c r="J22" s="8">
        <v>3</v>
      </c>
      <c r="K22" s="8">
        <v>0</v>
      </c>
      <c r="L22" s="8">
        <v>3</v>
      </c>
      <c r="M22" s="8">
        <v>0</v>
      </c>
      <c r="N22" s="8">
        <v>2</v>
      </c>
      <c r="O22" s="8">
        <v>0</v>
      </c>
      <c r="P22" s="21">
        <v>2</v>
      </c>
      <c r="Q22" s="22">
        <f t="shared" si="0"/>
        <v>13</v>
      </c>
      <c r="R22" s="25">
        <v>60</v>
      </c>
      <c r="S22" s="22">
        <v>22</v>
      </c>
      <c r="T22" s="23" t="s">
        <v>97</v>
      </c>
    </row>
    <row r="23" spans="1:20" ht="25.5" x14ac:dyDescent="0.2">
      <c r="A23" s="8">
        <v>8</v>
      </c>
      <c r="B23" s="6" t="s">
        <v>68</v>
      </c>
      <c r="C23" s="15" t="s">
        <v>13</v>
      </c>
      <c r="D23" s="15" t="s">
        <v>20</v>
      </c>
      <c r="E23" s="32" t="s">
        <v>23</v>
      </c>
      <c r="F23" s="32">
        <v>5</v>
      </c>
      <c r="G23" s="15" t="s">
        <v>21</v>
      </c>
      <c r="H23" s="8">
        <v>3</v>
      </c>
      <c r="I23" s="8">
        <v>1</v>
      </c>
      <c r="J23" s="8">
        <v>7</v>
      </c>
      <c r="K23" s="8">
        <v>3</v>
      </c>
      <c r="L23" s="8">
        <v>0</v>
      </c>
      <c r="M23" s="8">
        <v>0</v>
      </c>
      <c r="N23" s="8">
        <v>3</v>
      </c>
      <c r="O23" s="8">
        <v>0</v>
      </c>
      <c r="P23" s="21">
        <v>1</v>
      </c>
      <c r="Q23" s="22">
        <f t="shared" si="0"/>
        <v>18</v>
      </c>
      <c r="R23" s="25">
        <v>60</v>
      </c>
      <c r="S23" s="22">
        <v>28</v>
      </c>
      <c r="T23" s="23" t="s">
        <v>97</v>
      </c>
    </row>
    <row r="24" spans="1:20" ht="25.5" x14ac:dyDescent="0.2">
      <c r="A24" s="8">
        <v>9</v>
      </c>
      <c r="B24" s="6" t="s">
        <v>69</v>
      </c>
      <c r="C24" s="15" t="s">
        <v>13</v>
      </c>
      <c r="D24" s="15" t="s">
        <v>20</v>
      </c>
      <c r="E24" s="32" t="s">
        <v>23</v>
      </c>
      <c r="F24" s="32">
        <v>5</v>
      </c>
      <c r="G24" s="15" t="s">
        <v>21</v>
      </c>
      <c r="H24" s="8">
        <v>2</v>
      </c>
      <c r="I24" s="8">
        <v>1</v>
      </c>
      <c r="J24" s="8">
        <v>5</v>
      </c>
      <c r="K24" s="8">
        <v>0</v>
      </c>
      <c r="L24" s="8">
        <v>0</v>
      </c>
      <c r="M24" s="8">
        <v>0</v>
      </c>
      <c r="N24" s="8">
        <v>3</v>
      </c>
      <c r="O24" s="8">
        <v>0</v>
      </c>
      <c r="P24" s="21">
        <v>0</v>
      </c>
      <c r="Q24" s="22">
        <f t="shared" si="0"/>
        <v>11</v>
      </c>
      <c r="R24" s="25">
        <v>60</v>
      </c>
      <c r="S24" s="22">
        <v>18</v>
      </c>
      <c r="T24" s="23" t="s">
        <v>97</v>
      </c>
    </row>
    <row r="25" spans="1:20" ht="25.5" x14ac:dyDescent="0.2">
      <c r="A25" s="8">
        <v>10</v>
      </c>
      <c r="B25" s="6" t="s">
        <v>70</v>
      </c>
      <c r="C25" s="15" t="s">
        <v>13</v>
      </c>
      <c r="D25" s="15" t="s">
        <v>20</v>
      </c>
      <c r="E25" s="32" t="s">
        <v>23</v>
      </c>
      <c r="F25" s="32">
        <v>5</v>
      </c>
      <c r="G25" s="15" t="s">
        <v>21</v>
      </c>
      <c r="H25" s="8">
        <v>1</v>
      </c>
      <c r="I25" s="8">
        <v>2</v>
      </c>
      <c r="J25" s="8">
        <v>5</v>
      </c>
      <c r="K25" s="8">
        <v>3</v>
      </c>
      <c r="L25" s="8">
        <v>0</v>
      </c>
      <c r="M25" s="8">
        <v>0</v>
      </c>
      <c r="N25" s="8">
        <v>2</v>
      </c>
      <c r="O25" s="8">
        <v>0</v>
      </c>
      <c r="P25" s="21">
        <v>0</v>
      </c>
      <c r="Q25" s="22">
        <f t="shared" si="0"/>
        <v>13</v>
      </c>
      <c r="R25" s="25">
        <v>60</v>
      </c>
      <c r="S25" s="22">
        <v>22</v>
      </c>
      <c r="T25" s="23" t="s">
        <v>97</v>
      </c>
    </row>
    <row r="26" spans="1:20" ht="25.5" x14ac:dyDescent="0.2">
      <c r="A26" s="8">
        <v>11</v>
      </c>
      <c r="B26" s="6" t="s">
        <v>71</v>
      </c>
      <c r="C26" s="15" t="s">
        <v>13</v>
      </c>
      <c r="D26" s="15" t="s">
        <v>20</v>
      </c>
      <c r="E26" s="32" t="s">
        <v>24</v>
      </c>
      <c r="F26" s="32">
        <v>5</v>
      </c>
      <c r="G26" s="15" t="s">
        <v>21</v>
      </c>
      <c r="H26" s="8">
        <v>5</v>
      </c>
      <c r="I26" s="8">
        <v>0</v>
      </c>
      <c r="J26" s="8">
        <v>5</v>
      </c>
      <c r="K26" s="8">
        <v>0</v>
      </c>
      <c r="L26" s="8">
        <v>6</v>
      </c>
      <c r="M26" s="8">
        <v>8</v>
      </c>
      <c r="N26" s="8">
        <v>4</v>
      </c>
      <c r="O26" s="8">
        <v>2</v>
      </c>
      <c r="P26" s="21">
        <v>0</v>
      </c>
      <c r="Q26" s="22">
        <f t="shared" si="0"/>
        <v>30</v>
      </c>
      <c r="R26" s="25">
        <v>60</v>
      </c>
      <c r="S26" s="22">
        <v>50</v>
      </c>
      <c r="T26" s="26" t="s">
        <v>95</v>
      </c>
    </row>
    <row r="27" spans="1:20" ht="25.5" x14ac:dyDescent="0.2">
      <c r="A27" s="8">
        <v>12</v>
      </c>
      <c r="B27" s="6" t="s">
        <v>72</v>
      </c>
      <c r="C27" s="15" t="s">
        <v>13</v>
      </c>
      <c r="D27" s="15" t="s">
        <v>20</v>
      </c>
      <c r="E27" s="32" t="s">
        <v>24</v>
      </c>
      <c r="F27" s="32">
        <v>5</v>
      </c>
      <c r="G27" s="15" t="s">
        <v>21</v>
      </c>
      <c r="H27" s="8">
        <v>4</v>
      </c>
      <c r="I27" s="8">
        <v>0</v>
      </c>
      <c r="J27" s="8">
        <v>7</v>
      </c>
      <c r="K27" s="8">
        <v>0</v>
      </c>
      <c r="L27" s="8">
        <v>7</v>
      </c>
      <c r="M27" s="8">
        <v>9</v>
      </c>
      <c r="N27" s="8">
        <v>5</v>
      </c>
      <c r="O27" s="8">
        <v>2</v>
      </c>
      <c r="P27" s="21">
        <v>0</v>
      </c>
      <c r="Q27" s="22">
        <f t="shared" si="0"/>
        <v>34</v>
      </c>
      <c r="R27" s="25">
        <v>60</v>
      </c>
      <c r="S27" s="22">
        <v>57</v>
      </c>
      <c r="T27" s="26" t="s">
        <v>95</v>
      </c>
    </row>
    <row r="28" spans="1:20" ht="25.5" x14ac:dyDescent="0.2">
      <c r="A28" s="8">
        <v>13</v>
      </c>
      <c r="B28" s="6" t="s">
        <v>72</v>
      </c>
      <c r="C28" s="15" t="s">
        <v>13</v>
      </c>
      <c r="D28" s="15" t="s">
        <v>20</v>
      </c>
      <c r="E28" s="32" t="s">
        <v>24</v>
      </c>
      <c r="F28" s="32">
        <v>5</v>
      </c>
      <c r="G28" s="15" t="s">
        <v>21</v>
      </c>
      <c r="H28" s="8">
        <v>5</v>
      </c>
      <c r="I28" s="8">
        <v>0</v>
      </c>
      <c r="J28" s="8">
        <v>7</v>
      </c>
      <c r="K28" s="8">
        <v>0</v>
      </c>
      <c r="L28" s="8">
        <v>6</v>
      </c>
      <c r="M28" s="8">
        <v>5</v>
      </c>
      <c r="N28" s="8">
        <v>2</v>
      </c>
      <c r="O28" s="8">
        <v>2</v>
      </c>
      <c r="P28" s="21">
        <v>0</v>
      </c>
      <c r="Q28" s="22">
        <f t="shared" si="0"/>
        <v>27</v>
      </c>
      <c r="R28" s="25">
        <v>60</v>
      </c>
      <c r="S28" s="22">
        <v>45</v>
      </c>
      <c r="T28" s="23" t="s">
        <v>97</v>
      </c>
    </row>
    <row r="29" spans="1:20" ht="12.75" x14ac:dyDescent="0.2">
      <c r="A29" s="7"/>
      <c r="B29" s="6"/>
      <c r="C29" s="7"/>
      <c r="D29" s="7"/>
      <c r="E29" s="7"/>
      <c r="F29" s="7"/>
      <c r="G29" s="7"/>
      <c r="H29" s="8"/>
      <c r="I29" s="8"/>
      <c r="J29" s="8"/>
      <c r="K29" s="8"/>
      <c r="L29" s="8"/>
      <c r="M29" s="8"/>
      <c r="N29" s="8"/>
      <c r="O29" s="8"/>
      <c r="P29" s="21"/>
      <c r="Q29" s="22"/>
      <c r="R29" s="22"/>
      <c r="S29" s="22"/>
      <c r="T29" s="23"/>
    </row>
    <row r="30" spans="1:20" ht="12.75" x14ac:dyDescent="0.2">
      <c r="A30" s="9"/>
      <c r="B30" s="10"/>
      <c r="C30" s="9"/>
      <c r="D30" s="9"/>
      <c r="E30" s="9"/>
      <c r="F30" s="9"/>
      <c r="G30" s="9"/>
      <c r="H30" s="11"/>
      <c r="I30" s="11"/>
      <c r="J30" s="11"/>
      <c r="K30" s="11"/>
      <c r="L30" s="11"/>
      <c r="M30" s="11"/>
      <c r="N30" s="11"/>
      <c r="O30" s="11"/>
      <c r="P30" s="12"/>
      <c r="Q30" s="19"/>
      <c r="R30" s="19"/>
      <c r="S30" s="19"/>
      <c r="T30" s="20"/>
    </row>
    <row r="31" spans="1:20" ht="12.75" x14ac:dyDescent="0.2">
      <c r="A31" s="9"/>
      <c r="B31" s="1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1"/>
      <c r="N31" s="11"/>
      <c r="O31" s="11"/>
      <c r="P31" s="12"/>
      <c r="Q31" s="19"/>
      <c r="R31" s="19"/>
      <c r="S31" s="19"/>
      <c r="T31" s="20"/>
    </row>
    <row r="32" spans="1:20" ht="12.75" x14ac:dyDescent="0.2">
      <c r="A32" s="44"/>
      <c r="B32" s="13"/>
      <c r="C32" s="44"/>
      <c r="D32" s="44"/>
      <c r="E32" s="44"/>
      <c r="F32" s="44"/>
      <c r="G32" s="90"/>
      <c r="H32" s="91"/>
      <c r="I32" s="45"/>
      <c r="J32" s="45"/>
      <c r="K32" s="49"/>
      <c r="L32" s="49"/>
      <c r="M32" s="49"/>
      <c r="N32" s="45"/>
    </row>
    <row r="33" spans="2:20" ht="12.75" x14ac:dyDescent="0.2">
      <c r="B33" s="14"/>
      <c r="C33" s="3"/>
      <c r="D33" s="3"/>
      <c r="E33" s="3"/>
      <c r="F33" s="3"/>
      <c r="G33" s="50"/>
      <c r="H33" s="3"/>
      <c r="I33" s="3"/>
      <c r="J33" s="3"/>
      <c r="K33" s="3"/>
      <c r="L33" s="3"/>
      <c r="M33" s="3"/>
      <c r="N33" s="3"/>
    </row>
    <row r="34" spans="2:20" ht="12.75" x14ac:dyDescent="0.2">
      <c r="B34" s="5"/>
      <c r="C34" s="5"/>
      <c r="D34" s="5"/>
      <c r="E34" s="5"/>
      <c r="F34" s="5"/>
      <c r="G34" s="44"/>
      <c r="H34" s="5"/>
      <c r="I34" s="5"/>
      <c r="J34" s="5"/>
      <c r="K34" s="5"/>
      <c r="L34" s="5"/>
      <c r="M34" s="5"/>
      <c r="N34" s="5"/>
    </row>
    <row r="35" spans="2:20" ht="12.75" x14ac:dyDescent="0.2">
      <c r="B35" s="5"/>
      <c r="C35" s="5"/>
      <c r="D35" s="5"/>
      <c r="E35" s="5"/>
      <c r="F35" s="5"/>
      <c r="G35" s="44"/>
      <c r="H35" s="5"/>
      <c r="I35" s="5"/>
      <c r="J35" s="5"/>
      <c r="K35" s="5"/>
      <c r="L35" s="5"/>
      <c r="M35" s="5"/>
      <c r="N35" s="5"/>
    </row>
    <row r="36" spans="2:20" ht="12.75" x14ac:dyDescent="0.2">
      <c r="B36" s="5"/>
      <c r="C36" s="5"/>
      <c r="D36" s="5"/>
      <c r="E36" s="5"/>
      <c r="F36" s="5"/>
      <c r="G36" s="44"/>
      <c r="H36" s="5"/>
      <c r="I36" s="5"/>
      <c r="J36" s="5"/>
      <c r="K36" s="5"/>
      <c r="L36" s="5"/>
      <c r="M36" s="5"/>
      <c r="N36" s="5"/>
    </row>
    <row r="37" spans="2:20" ht="12.75" x14ac:dyDescent="0.2"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ht="12.75" x14ac:dyDescent="0.2"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ht="12.75" x14ac:dyDescent="0.2"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ht="12.75" x14ac:dyDescent="0.2">
      <c r="B40" s="5"/>
      <c r="C40" s="5"/>
      <c r="D40" s="5"/>
      <c r="E40" s="5"/>
      <c r="F40" s="5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ht="12.75" x14ac:dyDescent="0.2"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 ht="12.75" x14ac:dyDescent="0.2">
      <c r="B42" s="5"/>
      <c r="C42" s="5"/>
      <c r="D42" s="5"/>
      <c r="E42" s="5"/>
      <c r="F42" s="5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 ht="12.75" x14ac:dyDescent="0.2">
      <c r="B43" s="5"/>
      <c r="C43" s="5"/>
      <c r="D43" s="5"/>
      <c r="E43" s="5"/>
      <c r="F43" s="5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 ht="12.75" x14ac:dyDescent="0.2">
      <c r="B44" s="5"/>
      <c r="C44" s="5"/>
      <c r="D44" s="5"/>
      <c r="E44" s="5"/>
      <c r="F44" s="5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ht="12.75" x14ac:dyDescent="0.2">
      <c r="B45" s="5"/>
      <c r="C45" s="5"/>
      <c r="D45" s="5"/>
      <c r="E45" s="5"/>
      <c r="F45" s="5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55" spans="10:10" ht="12.75" thickBot="1" x14ac:dyDescent="0.25"/>
    <row r="56" spans="10:10" ht="13.5" thickBot="1" x14ac:dyDescent="0.25">
      <c r="J56" s="28"/>
    </row>
  </sheetData>
  <mergeCells count="11">
    <mergeCell ref="G32:H32"/>
    <mergeCell ref="A13:T13"/>
    <mergeCell ref="A8:T8"/>
    <mergeCell ref="A9:P9"/>
    <mergeCell ref="A3:T3"/>
    <mergeCell ref="A5:T5"/>
    <mergeCell ref="A6:T6"/>
    <mergeCell ref="A7:T7"/>
    <mergeCell ref="A10:T10"/>
    <mergeCell ref="A11:T11"/>
    <mergeCell ref="A12:T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45"/>
  <sheetViews>
    <sheetView topLeftCell="A13" workbookViewId="0">
      <selection activeCell="C13" sqref="C1:C1048576"/>
    </sheetView>
  </sheetViews>
  <sheetFormatPr defaultRowHeight="12" x14ac:dyDescent="0.2"/>
  <cols>
    <col min="1" max="1" width="3.6640625" customWidth="1"/>
    <col min="2" max="2" width="7.5" customWidth="1"/>
    <col min="3" max="3" width="14.5" customWidth="1"/>
    <col min="4" max="4" width="21.5" customWidth="1"/>
    <col min="5" max="5" width="6.83203125" customWidth="1"/>
    <col min="6" max="6" width="7" customWidth="1"/>
    <col min="7" max="7" width="16.6640625" customWidth="1"/>
    <col min="8" max="8" width="5.83203125" customWidth="1"/>
    <col min="9" max="10" width="6" customWidth="1"/>
    <col min="11" max="11" width="4.83203125" customWidth="1"/>
    <col min="12" max="12" width="6.83203125" customWidth="1"/>
    <col min="13" max="13" width="5.1640625" customWidth="1"/>
    <col min="14" max="14" width="5" customWidth="1"/>
    <col min="15" max="15" width="5.33203125" customWidth="1"/>
    <col min="16" max="16" width="5.5" customWidth="1"/>
    <col min="17" max="17" width="6.5" customWidth="1"/>
    <col min="18" max="18" width="8.33203125" customWidth="1"/>
    <col min="20" max="20" width="15.1640625" customWidth="1"/>
  </cols>
  <sheetData>
    <row r="2" spans="1:20" ht="15" x14ac:dyDescent="0.2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s="83" customFormat="1" ht="12.75" x14ac:dyDescent="0.2">
      <c r="A4" s="100" t="s">
        <v>117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s="83" customFormat="1" ht="12.75" x14ac:dyDescent="0.2">
      <c r="A5" s="100" t="s">
        <v>17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s="83" customFormat="1" ht="12.75" x14ac:dyDescent="0.2">
      <c r="A6" s="101" t="s">
        <v>18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1:20" s="83" customFormat="1" ht="12.75" x14ac:dyDescent="0.2">
      <c r="A7" s="98" t="s">
        <v>105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0" s="83" customFormat="1" ht="12.75" x14ac:dyDescent="0.2">
      <c r="A8" s="98" t="s">
        <v>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84"/>
      <c r="R8" s="84"/>
      <c r="S8" s="84"/>
      <c r="T8" s="84"/>
    </row>
    <row r="9" spans="1:20" s="83" customFormat="1" ht="12.75" x14ac:dyDescent="0.2">
      <c r="A9" s="98" t="s">
        <v>106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0" s="83" customFormat="1" ht="12.75" x14ac:dyDescent="0.2">
      <c r="A10" s="98" t="s">
        <v>107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0" ht="12.75" x14ac:dyDescent="0.2">
      <c r="A11" s="98" t="s">
        <v>108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1:20" ht="13.5" thickBot="1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spans="1:20" s="89" customFormat="1" ht="72.75" thickBot="1" x14ac:dyDescent="0.25">
      <c r="A13" s="85" t="s">
        <v>0</v>
      </c>
      <c r="B13" s="86" t="s">
        <v>1</v>
      </c>
      <c r="C13" s="86" t="s">
        <v>12</v>
      </c>
      <c r="D13" s="85" t="s">
        <v>2</v>
      </c>
      <c r="E13" s="87" t="s">
        <v>14</v>
      </c>
      <c r="F13" s="87" t="s">
        <v>15</v>
      </c>
      <c r="G13" s="85" t="s">
        <v>3</v>
      </c>
      <c r="H13" s="88" t="s">
        <v>7</v>
      </c>
      <c r="I13" s="85" t="s">
        <v>8</v>
      </c>
      <c r="J13" s="85" t="s">
        <v>9</v>
      </c>
      <c r="K13" s="87" t="s">
        <v>10</v>
      </c>
      <c r="L13" s="85" t="s">
        <v>73</v>
      </c>
      <c r="M13" s="87" t="s">
        <v>74</v>
      </c>
      <c r="N13" s="87" t="s">
        <v>75</v>
      </c>
      <c r="O13" s="85" t="s">
        <v>77</v>
      </c>
      <c r="P13" s="87" t="s">
        <v>76</v>
      </c>
      <c r="Q13" s="85" t="s">
        <v>4</v>
      </c>
      <c r="R13" s="85" t="s">
        <v>5</v>
      </c>
      <c r="S13" s="85" t="s">
        <v>6</v>
      </c>
      <c r="T13" s="85" t="s">
        <v>11</v>
      </c>
    </row>
    <row r="14" spans="1:20" ht="39.75" customHeight="1" x14ac:dyDescent="0.2">
      <c r="A14" s="32">
        <v>1</v>
      </c>
      <c r="B14" s="16" t="s">
        <v>78</v>
      </c>
      <c r="C14" s="15" t="s">
        <v>13</v>
      </c>
      <c r="D14" s="15" t="s">
        <v>20</v>
      </c>
      <c r="E14" s="32" t="s">
        <v>37</v>
      </c>
      <c r="F14" s="32">
        <v>6</v>
      </c>
      <c r="G14" s="15" t="s">
        <v>21</v>
      </c>
      <c r="H14" s="17">
        <v>4</v>
      </c>
      <c r="I14" s="17">
        <v>2</v>
      </c>
      <c r="J14" s="17">
        <v>7</v>
      </c>
      <c r="K14" s="17">
        <v>3</v>
      </c>
      <c r="L14" s="17">
        <v>8</v>
      </c>
      <c r="M14" s="17">
        <v>0</v>
      </c>
      <c r="N14" s="17">
        <v>5</v>
      </c>
      <c r="O14" s="17">
        <v>4</v>
      </c>
      <c r="P14" s="24">
        <v>6</v>
      </c>
      <c r="Q14" s="25">
        <f t="shared" ref="Q14:Q33" si="0">SUM(H14:P14)</f>
        <v>39</v>
      </c>
      <c r="R14" s="25">
        <v>60</v>
      </c>
      <c r="S14" s="25">
        <v>65</v>
      </c>
      <c r="T14" s="26" t="s">
        <v>95</v>
      </c>
    </row>
    <row r="15" spans="1:20" ht="38.25" customHeight="1" x14ac:dyDescent="0.2">
      <c r="A15" s="33">
        <v>2</v>
      </c>
      <c r="B15" s="6" t="s">
        <v>79</v>
      </c>
      <c r="C15" s="15" t="s">
        <v>13</v>
      </c>
      <c r="D15" s="15" t="s">
        <v>20</v>
      </c>
      <c r="E15" s="32" t="s">
        <v>37</v>
      </c>
      <c r="F15" s="32">
        <v>6</v>
      </c>
      <c r="G15" s="15" t="s">
        <v>21</v>
      </c>
      <c r="H15" s="8">
        <v>3</v>
      </c>
      <c r="I15" s="8">
        <v>2</v>
      </c>
      <c r="J15" s="8">
        <v>7</v>
      </c>
      <c r="K15" s="8">
        <v>0</v>
      </c>
      <c r="L15" s="8">
        <v>6</v>
      </c>
      <c r="M15" s="8">
        <v>0</v>
      </c>
      <c r="N15" s="8">
        <v>4</v>
      </c>
      <c r="O15" s="8">
        <v>4</v>
      </c>
      <c r="P15" s="21">
        <v>3</v>
      </c>
      <c r="Q15" s="22">
        <f t="shared" si="0"/>
        <v>29</v>
      </c>
      <c r="R15" s="25">
        <v>60</v>
      </c>
      <c r="S15" s="22">
        <v>42</v>
      </c>
      <c r="T15" s="23" t="s">
        <v>97</v>
      </c>
    </row>
    <row r="16" spans="1:20" ht="42" customHeight="1" x14ac:dyDescent="0.2">
      <c r="A16" s="33">
        <v>3</v>
      </c>
      <c r="B16" s="6" t="s">
        <v>80</v>
      </c>
      <c r="C16" s="15" t="s">
        <v>13</v>
      </c>
      <c r="D16" s="15" t="s">
        <v>20</v>
      </c>
      <c r="E16" s="32" t="s">
        <v>37</v>
      </c>
      <c r="F16" s="32">
        <v>6</v>
      </c>
      <c r="G16" s="15" t="s">
        <v>21</v>
      </c>
      <c r="H16" s="8">
        <v>5</v>
      </c>
      <c r="I16" s="8">
        <v>5</v>
      </c>
      <c r="J16" s="8">
        <v>7</v>
      </c>
      <c r="K16" s="8">
        <v>0</v>
      </c>
      <c r="L16" s="8">
        <v>9</v>
      </c>
      <c r="M16" s="8">
        <v>9</v>
      </c>
      <c r="N16" s="8">
        <v>3</v>
      </c>
      <c r="O16" s="8">
        <v>4</v>
      </c>
      <c r="P16" s="21">
        <v>5</v>
      </c>
      <c r="Q16" s="22">
        <f t="shared" si="0"/>
        <v>47</v>
      </c>
      <c r="R16" s="25">
        <v>60</v>
      </c>
      <c r="S16" s="22">
        <v>78</v>
      </c>
      <c r="T16" s="23" t="s">
        <v>96</v>
      </c>
    </row>
    <row r="17" spans="1:20" ht="37.5" customHeight="1" x14ac:dyDescent="0.2">
      <c r="A17" s="33">
        <v>4</v>
      </c>
      <c r="B17" s="6" t="s">
        <v>81</v>
      </c>
      <c r="C17" s="15" t="s">
        <v>13</v>
      </c>
      <c r="D17" s="15" t="s">
        <v>20</v>
      </c>
      <c r="E17" s="32" t="s">
        <v>37</v>
      </c>
      <c r="F17" s="32">
        <v>6</v>
      </c>
      <c r="G17" s="15" t="s">
        <v>21</v>
      </c>
      <c r="H17" s="8">
        <v>5</v>
      </c>
      <c r="I17" s="8">
        <v>4</v>
      </c>
      <c r="J17" s="8">
        <v>5</v>
      </c>
      <c r="K17" s="8">
        <v>3</v>
      </c>
      <c r="L17" s="8">
        <v>6</v>
      </c>
      <c r="M17" s="8">
        <v>5</v>
      </c>
      <c r="N17" s="8">
        <v>4</v>
      </c>
      <c r="O17" s="8">
        <v>0</v>
      </c>
      <c r="P17" s="21">
        <v>4</v>
      </c>
      <c r="Q17" s="22">
        <f t="shared" si="0"/>
        <v>36</v>
      </c>
      <c r="R17" s="25">
        <v>60</v>
      </c>
      <c r="S17" s="22">
        <v>60</v>
      </c>
      <c r="T17" s="26" t="s">
        <v>95</v>
      </c>
    </row>
    <row r="18" spans="1:20" ht="39" customHeight="1" x14ac:dyDescent="0.2">
      <c r="A18" s="33">
        <v>5</v>
      </c>
      <c r="B18" s="6" t="s">
        <v>82</v>
      </c>
      <c r="C18" s="15" t="s">
        <v>13</v>
      </c>
      <c r="D18" s="15" t="s">
        <v>20</v>
      </c>
      <c r="E18" s="32" t="s">
        <v>37</v>
      </c>
      <c r="F18" s="32">
        <v>6</v>
      </c>
      <c r="G18" s="15" t="s">
        <v>21</v>
      </c>
      <c r="H18" s="8">
        <v>4</v>
      </c>
      <c r="I18" s="8">
        <v>3</v>
      </c>
      <c r="J18" s="8">
        <v>7</v>
      </c>
      <c r="K18" s="8">
        <v>3</v>
      </c>
      <c r="L18" s="8">
        <v>10</v>
      </c>
      <c r="M18" s="8">
        <v>3</v>
      </c>
      <c r="N18" s="8">
        <v>4</v>
      </c>
      <c r="O18" s="8">
        <v>6</v>
      </c>
      <c r="P18" s="21">
        <v>6</v>
      </c>
      <c r="Q18" s="22">
        <f t="shared" si="0"/>
        <v>46</v>
      </c>
      <c r="R18" s="25">
        <v>60</v>
      </c>
      <c r="S18" s="22">
        <v>77</v>
      </c>
      <c r="T18" s="23" t="s">
        <v>96</v>
      </c>
    </row>
    <row r="19" spans="1:20" ht="42" customHeight="1" x14ac:dyDescent="0.2">
      <c r="A19" s="33">
        <v>6</v>
      </c>
      <c r="B19" s="6" t="s">
        <v>83</v>
      </c>
      <c r="C19" s="15" t="s">
        <v>13</v>
      </c>
      <c r="D19" s="15" t="s">
        <v>20</v>
      </c>
      <c r="E19" s="32" t="s">
        <v>37</v>
      </c>
      <c r="F19" s="32">
        <v>6</v>
      </c>
      <c r="G19" s="15" t="s">
        <v>21</v>
      </c>
      <c r="H19" s="8">
        <v>5</v>
      </c>
      <c r="I19" s="8">
        <v>3</v>
      </c>
      <c r="J19" s="8">
        <v>5</v>
      </c>
      <c r="K19" s="8">
        <v>3</v>
      </c>
      <c r="L19" s="8">
        <v>8</v>
      </c>
      <c r="M19" s="8">
        <v>10</v>
      </c>
      <c r="N19" s="8">
        <v>4</v>
      </c>
      <c r="O19" s="8">
        <v>6</v>
      </c>
      <c r="P19" s="8">
        <v>6</v>
      </c>
      <c r="Q19" s="22">
        <f t="shared" si="0"/>
        <v>50</v>
      </c>
      <c r="R19" s="25">
        <v>60</v>
      </c>
      <c r="S19" s="22">
        <v>83</v>
      </c>
      <c r="T19" s="23" t="s">
        <v>96</v>
      </c>
    </row>
    <row r="20" spans="1:20" ht="39.75" customHeight="1" x14ac:dyDescent="0.2">
      <c r="A20" s="33">
        <v>7</v>
      </c>
      <c r="B20" s="6" t="s">
        <v>84</v>
      </c>
      <c r="C20" s="15" t="s">
        <v>13</v>
      </c>
      <c r="D20" s="15" t="s">
        <v>20</v>
      </c>
      <c r="E20" s="32" t="s">
        <v>37</v>
      </c>
      <c r="F20" s="32">
        <v>6</v>
      </c>
      <c r="G20" s="15" t="s">
        <v>21</v>
      </c>
      <c r="H20" s="8">
        <v>5</v>
      </c>
      <c r="I20" s="8">
        <v>3</v>
      </c>
      <c r="J20" s="8">
        <v>7</v>
      </c>
      <c r="K20" s="8">
        <v>3</v>
      </c>
      <c r="L20" s="8">
        <v>7</v>
      </c>
      <c r="M20" s="8">
        <v>10</v>
      </c>
      <c r="N20" s="8">
        <v>5</v>
      </c>
      <c r="O20" s="8">
        <v>4</v>
      </c>
      <c r="P20" s="21">
        <v>4</v>
      </c>
      <c r="Q20" s="22">
        <f t="shared" si="0"/>
        <v>48</v>
      </c>
      <c r="R20" s="25">
        <v>60</v>
      </c>
      <c r="S20" s="22">
        <v>80</v>
      </c>
      <c r="T20" s="23" t="s">
        <v>96</v>
      </c>
    </row>
    <row r="21" spans="1:20" ht="38.25" customHeight="1" x14ac:dyDescent="0.2">
      <c r="A21" s="33">
        <v>8</v>
      </c>
      <c r="B21" s="6" t="s">
        <v>85</v>
      </c>
      <c r="C21" s="15" t="s">
        <v>13</v>
      </c>
      <c r="D21" s="15" t="s">
        <v>20</v>
      </c>
      <c r="E21" s="32" t="s">
        <v>38</v>
      </c>
      <c r="F21" s="32">
        <v>6</v>
      </c>
      <c r="G21" s="15" t="s">
        <v>21</v>
      </c>
      <c r="H21" s="8">
        <v>3</v>
      </c>
      <c r="I21" s="8">
        <v>1</v>
      </c>
      <c r="J21" s="8">
        <v>4</v>
      </c>
      <c r="K21" s="8">
        <v>3</v>
      </c>
      <c r="L21" s="8">
        <v>7</v>
      </c>
      <c r="M21" s="8">
        <v>1</v>
      </c>
      <c r="N21" s="8">
        <v>4</v>
      </c>
      <c r="O21" s="8">
        <v>0</v>
      </c>
      <c r="P21" s="21">
        <v>1</v>
      </c>
      <c r="Q21" s="22">
        <f t="shared" si="0"/>
        <v>24</v>
      </c>
      <c r="R21" s="25">
        <v>60</v>
      </c>
      <c r="S21" s="22">
        <v>40</v>
      </c>
      <c r="T21" s="23" t="s">
        <v>97</v>
      </c>
    </row>
    <row r="22" spans="1:20" ht="45" customHeight="1" x14ac:dyDescent="0.2">
      <c r="A22" s="33">
        <v>9</v>
      </c>
      <c r="B22" s="6" t="s">
        <v>86</v>
      </c>
      <c r="C22" s="15" t="s">
        <v>13</v>
      </c>
      <c r="D22" s="15" t="s">
        <v>20</v>
      </c>
      <c r="E22" s="32" t="s">
        <v>38</v>
      </c>
      <c r="F22" s="32">
        <v>6</v>
      </c>
      <c r="G22" s="15" t="s">
        <v>21</v>
      </c>
      <c r="H22" s="8">
        <v>1</v>
      </c>
      <c r="I22" s="8">
        <v>2</v>
      </c>
      <c r="J22" s="8">
        <v>2</v>
      </c>
      <c r="K22" s="8">
        <v>3</v>
      </c>
      <c r="L22" s="8">
        <v>3</v>
      </c>
      <c r="M22" s="8">
        <v>0</v>
      </c>
      <c r="N22" s="8">
        <v>3</v>
      </c>
      <c r="O22" s="8">
        <v>0</v>
      </c>
      <c r="P22" s="21">
        <v>1</v>
      </c>
      <c r="Q22" s="22">
        <f t="shared" si="0"/>
        <v>15</v>
      </c>
      <c r="R22" s="25">
        <v>60</v>
      </c>
      <c r="S22" s="22">
        <v>25</v>
      </c>
      <c r="T22" s="23" t="s">
        <v>97</v>
      </c>
    </row>
    <row r="23" spans="1:20" ht="44.25" customHeight="1" x14ac:dyDescent="0.2">
      <c r="A23" s="33">
        <v>10</v>
      </c>
      <c r="B23" s="6" t="s">
        <v>87</v>
      </c>
      <c r="C23" s="15" t="s">
        <v>13</v>
      </c>
      <c r="D23" s="15" t="s">
        <v>20</v>
      </c>
      <c r="E23" s="32" t="s">
        <v>38</v>
      </c>
      <c r="F23" s="32">
        <v>6</v>
      </c>
      <c r="G23" s="15" t="s">
        <v>21</v>
      </c>
      <c r="H23" s="8">
        <v>4</v>
      </c>
      <c r="I23" s="8">
        <v>5</v>
      </c>
      <c r="J23" s="8">
        <v>7</v>
      </c>
      <c r="K23" s="8">
        <v>0</v>
      </c>
      <c r="L23" s="8">
        <v>8</v>
      </c>
      <c r="M23" s="8">
        <v>3</v>
      </c>
      <c r="N23" s="8">
        <v>4</v>
      </c>
      <c r="O23" s="8">
        <v>4</v>
      </c>
      <c r="P23" s="21">
        <v>3</v>
      </c>
      <c r="Q23" s="22">
        <f t="shared" si="0"/>
        <v>38</v>
      </c>
      <c r="R23" s="25">
        <v>60</v>
      </c>
      <c r="S23" s="22">
        <v>63</v>
      </c>
      <c r="T23" s="26" t="s">
        <v>95</v>
      </c>
    </row>
    <row r="24" spans="1:20" ht="43.5" customHeight="1" x14ac:dyDescent="0.2">
      <c r="A24" s="33">
        <v>11</v>
      </c>
      <c r="B24" s="6" t="s">
        <v>88</v>
      </c>
      <c r="C24" s="15" t="s">
        <v>13</v>
      </c>
      <c r="D24" s="15" t="s">
        <v>20</v>
      </c>
      <c r="E24" s="32" t="s">
        <v>38</v>
      </c>
      <c r="F24" s="32">
        <v>6</v>
      </c>
      <c r="G24" s="15" t="s">
        <v>21</v>
      </c>
      <c r="H24" s="8">
        <v>3</v>
      </c>
      <c r="I24" s="8">
        <v>2</v>
      </c>
      <c r="J24" s="8">
        <v>7</v>
      </c>
      <c r="K24" s="8">
        <v>3</v>
      </c>
      <c r="L24" s="8">
        <v>2</v>
      </c>
      <c r="M24" s="8">
        <v>0</v>
      </c>
      <c r="N24" s="8">
        <v>3</v>
      </c>
      <c r="O24" s="8">
        <v>0</v>
      </c>
      <c r="P24" s="21">
        <v>1</v>
      </c>
      <c r="Q24" s="22">
        <f t="shared" si="0"/>
        <v>21</v>
      </c>
      <c r="R24" s="25">
        <v>60</v>
      </c>
      <c r="S24" s="22">
        <v>35</v>
      </c>
      <c r="T24" s="23" t="s">
        <v>97</v>
      </c>
    </row>
    <row r="25" spans="1:20" ht="38.25" x14ac:dyDescent="0.2">
      <c r="A25" s="33">
        <v>12</v>
      </c>
      <c r="B25" s="6" t="s">
        <v>89</v>
      </c>
      <c r="C25" s="15" t="s">
        <v>13</v>
      </c>
      <c r="D25" s="15" t="s">
        <v>20</v>
      </c>
      <c r="E25" s="32" t="s">
        <v>39</v>
      </c>
      <c r="F25" s="32">
        <v>6</v>
      </c>
      <c r="G25" s="15" t="s">
        <v>21</v>
      </c>
      <c r="H25" s="8">
        <v>4</v>
      </c>
      <c r="I25" s="8">
        <v>1</v>
      </c>
      <c r="J25" s="8">
        <v>7</v>
      </c>
      <c r="K25" s="8">
        <v>3</v>
      </c>
      <c r="L25" s="8">
        <v>10</v>
      </c>
      <c r="M25" s="8">
        <v>10</v>
      </c>
      <c r="N25" s="8">
        <v>6</v>
      </c>
      <c r="O25" s="8">
        <v>2</v>
      </c>
      <c r="P25" s="21">
        <v>5</v>
      </c>
      <c r="Q25" s="22">
        <f t="shared" si="0"/>
        <v>48</v>
      </c>
      <c r="R25" s="25">
        <v>60</v>
      </c>
      <c r="S25" s="22">
        <v>80</v>
      </c>
      <c r="T25" s="23" t="s">
        <v>96</v>
      </c>
    </row>
    <row r="26" spans="1:20" ht="38.25" x14ac:dyDescent="0.2">
      <c r="A26" s="33">
        <v>13</v>
      </c>
      <c r="B26" s="6" t="s">
        <v>90</v>
      </c>
      <c r="C26" s="15" t="s">
        <v>13</v>
      </c>
      <c r="D26" s="15" t="s">
        <v>20</v>
      </c>
      <c r="E26" s="32" t="s">
        <v>39</v>
      </c>
      <c r="F26" s="32">
        <v>6</v>
      </c>
      <c r="G26" s="15" t="s">
        <v>21</v>
      </c>
      <c r="H26" s="8">
        <v>3</v>
      </c>
      <c r="I26" s="8">
        <v>2</v>
      </c>
      <c r="J26" s="8">
        <v>7</v>
      </c>
      <c r="K26" s="8">
        <v>0</v>
      </c>
      <c r="L26" s="8">
        <v>2</v>
      </c>
      <c r="M26" s="8">
        <v>0</v>
      </c>
      <c r="N26" s="8">
        <v>5</v>
      </c>
      <c r="O26" s="8">
        <v>0</v>
      </c>
      <c r="P26" s="21">
        <v>0</v>
      </c>
      <c r="Q26" s="22">
        <f t="shared" si="0"/>
        <v>19</v>
      </c>
      <c r="R26" s="25">
        <v>60</v>
      </c>
      <c r="S26" s="22">
        <v>32</v>
      </c>
      <c r="T26" s="23" t="s">
        <v>97</v>
      </c>
    </row>
    <row r="27" spans="1:20" ht="38.25" x14ac:dyDescent="0.2">
      <c r="A27" s="33">
        <v>14</v>
      </c>
      <c r="B27" s="6" t="s">
        <v>91</v>
      </c>
      <c r="C27" s="15" t="s">
        <v>13</v>
      </c>
      <c r="D27" s="15" t="s">
        <v>20</v>
      </c>
      <c r="E27" s="32" t="s">
        <v>39</v>
      </c>
      <c r="F27" s="32">
        <v>6</v>
      </c>
      <c r="G27" s="15" t="s">
        <v>21</v>
      </c>
      <c r="H27" s="8">
        <v>3</v>
      </c>
      <c r="I27" s="8">
        <v>0</v>
      </c>
      <c r="J27" s="8">
        <v>2</v>
      </c>
      <c r="K27" s="8">
        <v>0</v>
      </c>
      <c r="L27" s="8">
        <v>2</v>
      </c>
      <c r="M27" s="8">
        <v>2</v>
      </c>
      <c r="N27" s="8">
        <v>3</v>
      </c>
      <c r="O27" s="8">
        <v>0</v>
      </c>
      <c r="P27" s="21">
        <v>0</v>
      </c>
      <c r="Q27" s="22">
        <f t="shared" si="0"/>
        <v>12</v>
      </c>
      <c r="R27" s="25">
        <v>60</v>
      </c>
      <c r="S27" s="22">
        <v>20</v>
      </c>
      <c r="T27" s="23" t="s">
        <v>97</v>
      </c>
    </row>
    <row r="28" spans="1:20" ht="46.5" customHeight="1" x14ac:dyDescent="0.2">
      <c r="A28" s="33">
        <v>15</v>
      </c>
      <c r="B28" s="6" t="s">
        <v>92</v>
      </c>
      <c r="C28" s="15" t="s">
        <v>13</v>
      </c>
      <c r="D28" s="15" t="s">
        <v>20</v>
      </c>
      <c r="E28" s="32" t="s">
        <v>39</v>
      </c>
      <c r="F28" s="32">
        <v>6</v>
      </c>
      <c r="G28" s="15" t="s">
        <v>21</v>
      </c>
      <c r="H28" s="8">
        <v>5</v>
      </c>
      <c r="I28" s="8">
        <v>1</v>
      </c>
      <c r="J28" s="8">
        <v>7</v>
      </c>
      <c r="K28" s="8">
        <v>3</v>
      </c>
      <c r="L28" s="8">
        <v>10</v>
      </c>
      <c r="M28" s="8">
        <v>9</v>
      </c>
      <c r="N28" s="8">
        <v>6</v>
      </c>
      <c r="O28" s="8">
        <v>4</v>
      </c>
      <c r="P28" s="21">
        <v>4</v>
      </c>
      <c r="Q28" s="22">
        <f t="shared" si="0"/>
        <v>49</v>
      </c>
      <c r="R28" s="25">
        <v>60</v>
      </c>
      <c r="S28" s="22">
        <v>82</v>
      </c>
      <c r="T28" s="23" t="s">
        <v>96</v>
      </c>
    </row>
    <row r="29" spans="1:20" ht="46.5" customHeight="1" x14ac:dyDescent="0.2">
      <c r="A29" s="33">
        <v>16</v>
      </c>
      <c r="B29" s="6" t="s">
        <v>93</v>
      </c>
      <c r="C29" s="15" t="s">
        <v>13</v>
      </c>
      <c r="D29" s="15" t="s">
        <v>20</v>
      </c>
      <c r="E29" s="32" t="s">
        <v>39</v>
      </c>
      <c r="F29" s="32">
        <v>6</v>
      </c>
      <c r="G29" s="15" t="s">
        <v>21</v>
      </c>
      <c r="H29" s="8">
        <v>5</v>
      </c>
      <c r="I29" s="8">
        <v>1</v>
      </c>
      <c r="J29" s="8">
        <v>7</v>
      </c>
      <c r="K29" s="8">
        <v>3</v>
      </c>
      <c r="L29" s="8">
        <v>6</v>
      </c>
      <c r="M29" s="8">
        <v>9</v>
      </c>
      <c r="N29" s="8">
        <v>4</v>
      </c>
      <c r="O29" s="8">
        <v>4</v>
      </c>
      <c r="P29" s="21">
        <v>5</v>
      </c>
      <c r="Q29" s="22">
        <f t="shared" si="0"/>
        <v>44</v>
      </c>
      <c r="R29" s="25">
        <v>60</v>
      </c>
      <c r="S29" s="22">
        <v>73</v>
      </c>
      <c r="T29" s="26" t="s">
        <v>95</v>
      </c>
    </row>
    <row r="30" spans="1:20" ht="36.75" customHeight="1" x14ac:dyDescent="0.2">
      <c r="A30" s="33">
        <v>17</v>
      </c>
      <c r="B30" s="6" t="s">
        <v>98</v>
      </c>
      <c r="C30" s="7" t="s">
        <v>13</v>
      </c>
      <c r="D30" s="7" t="s">
        <v>20</v>
      </c>
      <c r="E30" s="47" t="s">
        <v>99</v>
      </c>
      <c r="F30" s="33">
        <v>6</v>
      </c>
      <c r="G30" s="46" t="s">
        <v>100</v>
      </c>
      <c r="H30" s="8">
        <v>4</v>
      </c>
      <c r="I30" s="8">
        <v>2</v>
      </c>
      <c r="J30" s="8">
        <v>7</v>
      </c>
      <c r="K30" s="8">
        <v>3</v>
      </c>
      <c r="L30" s="8">
        <v>8</v>
      </c>
      <c r="M30" s="8">
        <v>0</v>
      </c>
      <c r="N30" s="8">
        <v>4</v>
      </c>
      <c r="O30" s="8">
        <v>6</v>
      </c>
      <c r="P30" s="21">
        <v>0</v>
      </c>
      <c r="Q30" s="22">
        <f t="shared" si="0"/>
        <v>34</v>
      </c>
      <c r="R30" s="22">
        <v>60</v>
      </c>
      <c r="S30" s="22">
        <v>57</v>
      </c>
      <c r="T30" s="23" t="s">
        <v>95</v>
      </c>
    </row>
    <row r="31" spans="1:20" ht="42" customHeight="1" x14ac:dyDescent="0.2">
      <c r="A31" s="33">
        <v>18</v>
      </c>
      <c r="B31" s="6" t="s">
        <v>101</v>
      </c>
      <c r="C31" s="7" t="s">
        <v>13</v>
      </c>
      <c r="D31" s="7" t="s">
        <v>20</v>
      </c>
      <c r="E31" s="47" t="s">
        <v>99</v>
      </c>
      <c r="F31" s="33">
        <v>6</v>
      </c>
      <c r="G31" s="46" t="s">
        <v>100</v>
      </c>
      <c r="H31" s="8">
        <v>5</v>
      </c>
      <c r="I31" s="8">
        <v>2</v>
      </c>
      <c r="J31" s="8">
        <v>7</v>
      </c>
      <c r="K31" s="8">
        <v>0</v>
      </c>
      <c r="L31" s="8">
        <v>7</v>
      </c>
      <c r="M31" s="8">
        <v>0</v>
      </c>
      <c r="N31" s="8">
        <v>5</v>
      </c>
      <c r="O31" s="8">
        <v>6</v>
      </c>
      <c r="P31" s="21">
        <v>0</v>
      </c>
      <c r="Q31" s="22">
        <f t="shared" si="0"/>
        <v>32</v>
      </c>
      <c r="R31" s="22">
        <v>60</v>
      </c>
      <c r="S31" s="22">
        <v>53</v>
      </c>
      <c r="T31" s="23" t="s">
        <v>95</v>
      </c>
    </row>
    <row r="32" spans="1:20" ht="37.5" customHeight="1" x14ac:dyDescent="0.2">
      <c r="A32" s="33">
        <v>19</v>
      </c>
      <c r="B32" s="6" t="s">
        <v>102</v>
      </c>
      <c r="C32" s="7" t="s">
        <v>13</v>
      </c>
      <c r="D32" s="7" t="s">
        <v>20</v>
      </c>
      <c r="E32" s="47" t="s">
        <v>103</v>
      </c>
      <c r="F32" s="33">
        <v>6</v>
      </c>
      <c r="G32" s="46" t="s">
        <v>100</v>
      </c>
      <c r="H32" s="8">
        <v>5</v>
      </c>
      <c r="I32" s="8">
        <v>5</v>
      </c>
      <c r="J32" s="8">
        <v>7</v>
      </c>
      <c r="K32" s="8">
        <v>3</v>
      </c>
      <c r="L32" s="8">
        <v>10</v>
      </c>
      <c r="M32" s="8">
        <v>10</v>
      </c>
      <c r="N32" s="8">
        <v>2</v>
      </c>
      <c r="O32" s="8">
        <v>7</v>
      </c>
      <c r="P32" s="21">
        <v>0</v>
      </c>
      <c r="Q32" s="22">
        <f t="shared" si="0"/>
        <v>49</v>
      </c>
      <c r="R32" s="22">
        <v>60</v>
      </c>
      <c r="S32" s="22">
        <v>82</v>
      </c>
      <c r="T32" s="23" t="s">
        <v>96</v>
      </c>
    </row>
    <row r="33" spans="1:20" ht="38.25" x14ac:dyDescent="0.2">
      <c r="A33" s="7">
        <v>20</v>
      </c>
      <c r="B33" s="6" t="s">
        <v>104</v>
      </c>
      <c r="C33" s="7" t="s">
        <v>13</v>
      </c>
      <c r="D33" s="7" t="s">
        <v>20</v>
      </c>
      <c r="E33" s="48" t="s">
        <v>103</v>
      </c>
      <c r="F33" s="8">
        <v>6</v>
      </c>
      <c r="G33" s="46" t="s">
        <v>100</v>
      </c>
      <c r="H33" s="8">
        <v>6</v>
      </c>
      <c r="I33" s="8">
        <v>5</v>
      </c>
      <c r="J33" s="8">
        <v>7</v>
      </c>
      <c r="K33" s="8">
        <v>3</v>
      </c>
      <c r="L33" s="8">
        <v>10</v>
      </c>
      <c r="M33" s="8">
        <v>10</v>
      </c>
      <c r="N33" s="8">
        <v>4</v>
      </c>
      <c r="O33" s="8">
        <v>6</v>
      </c>
      <c r="P33" s="21">
        <v>7</v>
      </c>
      <c r="Q33" s="22">
        <f t="shared" si="0"/>
        <v>58</v>
      </c>
      <c r="R33" s="22">
        <v>60</v>
      </c>
      <c r="S33" s="22">
        <v>97</v>
      </c>
      <c r="T33" s="23" t="s">
        <v>96</v>
      </c>
    </row>
    <row r="34" spans="1:20" ht="12.75" x14ac:dyDescent="0.2">
      <c r="A34" s="9"/>
      <c r="B34" s="10"/>
      <c r="C34" s="9"/>
      <c r="D34" s="9"/>
      <c r="E34" s="9"/>
      <c r="F34" s="9"/>
      <c r="G34" s="9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2"/>
      <c r="S34" s="12"/>
      <c r="T34" s="11"/>
    </row>
    <row r="35" spans="1:20" ht="12.75" x14ac:dyDescent="0.2">
      <c r="A35" s="44"/>
      <c r="B35" s="13"/>
      <c r="C35" s="44"/>
      <c r="D35" s="44"/>
      <c r="E35" s="44"/>
      <c r="F35" s="44"/>
      <c r="G35" s="90"/>
      <c r="H35" s="91"/>
      <c r="I35" s="45"/>
      <c r="J35" s="45"/>
      <c r="K35" s="49"/>
      <c r="L35" s="49"/>
      <c r="M35" s="49"/>
      <c r="N35" s="45"/>
    </row>
    <row r="36" spans="1:20" ht="12.75" x14ac:dyDescent="0.2">
      <c r="B36" s="14"/>
      <c r="C36" s="3"/>
      <c r="D36" s="3"/>
      <c r="E36" s="3"/>
      <c r="F36" s="3"/>
      <c r="G36" s="50"/>
      <c r="H36" s="3"/>
      <c r="I36" s="3"/>
      <c r="J36" s="3"/>
      <c r="K36" s="3"/>
      <c r="L36" s="3"/>
      <c r="M36" s="3"/>
      <c r="N36" s="3"/>
    </row>
    <row r="37" spans="1:20" ht="12.75" x14ac:dyDescent="0.2">
      <c r="B37" s="5"/>
      <c r="C37" s="5"/>
      <c r="D37" s="5"/>
      <c r="E37" s="5"/>
      <c r="F37" s="5"/>
      <c r="G37" s="44"/>
      <c r="H37" s="5"/>
      <c r="I37" s="5"/>
      <c r="J37" s="5"/>
      <c r="K37" s="5"/>
      <c r="L37" s="5"/>
      <c r="M37" s="5"/>
      <c r="N37" s="5"/>
    </row>
    <row r="38" spans="1:20" ht="12.75" x14ac:dyDescent="0.2">
      <c r="B38" s="5"/>
      <c r="C38" s="5"/>
      <c r="D38" s="5"/>
      <c r="E38" s="5"/>
      <c r="F38" s="5"/>
      <c r="G38" s="44"/>
      <c r="H38" s="5"/>
      <c r="I38" s="5"/>
      <c r="J38" s="5"/>
      <c r="K38" s="5"/>
      <c r="L38" s="5"/>
      <c r="M38" s="5"/>
      <c r="N38" s="5"/>
    </row>
    <row r="39" spans="1:20" ht="12.75" x14ac:dyDescent="0.2">
      <c r="B39" s="5"/>
      <c r="C39" s="5"/>
      <c r="D39" s="5"/>
      <c r="E39" s="5"/>
      <c r="F39" s="5"/>
      <c r="G39" s="44"/>
      <c r="H39" s="5"/>
      <c r="I39" s="5"/>
      <c r="J39" s="5"/>
      <c r="K39" s="5"/>
      <c r="L39" s="5"/>
      <c r="M39" s="5"/>
      <c r="N39" s="5"/>
    </row>
    <row r="40" spans="1:20" ht="12.75" x14ac:dyDescent="0.2">
      <c r="B40" s="5"/>
      <c r="C40" s="5"/>
      <c r="D40" s="5"/>
      <c r="E40" s="5"/>
      <c r="F40" s="5"/>
      <c r="G40" s="44"/>
      <c r="H40" s="5"/>
      <c r="I40" s="5"/>
      <c r="J40" s="5"/>
      <c r="K40" s="5"/>
      <c r="L40" s="5"/>
      <c r="M40" s="5"/>
      <c r="N40" s="5"/>
    </row>
    <row r="41" spans="1:20" ht="12.75" x14ac:dyDescent="0.2">
      <c r="A41" s="9"/>
      <c r="B41" s="13"/>
      <c r="C41" s="9"/>
      <c r="D41" s="9"/>
      <c r="E41" s="9"/>
      <c r="F41" s="9"/>
      <c r="G41" s="9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2"/>
      <c r="S41" s="12"/>
      <c r="T41" s="11"/>
    </row>
    <row r="42" spans="1:20" ht="12.75" x14ac:dyDescent="0.2"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x14ac:dyDescent="0.2">
      <c r="B43" s="5"/>
      <c r="C43" s="5"/>
      <c r="D43" s="5"/>
      <c r="E43" s="5"/>
      <c r="F43" s="5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2.75" x14ac:dyDescent="0.2">
      <c r="B44" s="5"/>
      <c r="C44" s="5"/>
      <c r="D44" s="5"/>
      <c r="E44" s="5"/>
      <c r="F44" s="5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2.75" x14ac:dyDescent="0.2">
      <c r="B45" s="5"/>
      <c r="C45" s="5"/>
      <c r="D45" s="5"/>
      <c r="E45" s="5"/>
      <c r="F45" s="5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</sheetData>
  <mergeCells count="11">
    <mergeCell ref="A8:P8"/>
    <mergeCell ref="A2:T2"/>
    <mergeCell ref="A4:T4"/>
    <mergeCell ref="A5:T5"/>
    <mergeCell ref="A6:T6"/>
    <mergeCell ref="A7:T7"/>
    <mergeCell ref="G35:H35"/>
    <mergeCell ref="A9:T9"/>
    <mergeCell ref="A10:T10"/>
    <mergeCell ref="A11:T11"/>
    <mergeCell ref="A12:T12"/>
  </mergeCells>
  <pageMargins left="0.25" right="0.25" top="0.75" bottom="0.75" header="0.3" footer="0.3"/>
  <pageSetup paperSize="9" scale="9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3:T42"/>
  <sheetViews>
    <sheetView topLeftCell="A19" zoomScale="78" zoomScaleNormal="78" workbookViewId="0">
      <selection activeCell="A38" sqref="A38:XFD46"/>
    </sheetView>
  </sheetViews>
  <sheetFormatPr defaultRowHeight="14.25" x14ac:dyDescent="0.2"/>
  <cols>
    <col min="1" max="1" width="3.83203125" style="54" customWidth="1"/>
    <col min="2" max="2" width="9.5" style="54" customWidth="1"/>
    <col min="3" max="3" width="17.5" style="54" customWidth="1"/>
    <col min="4" max="4" width="22.1640625" style="54" customWidth="1"/>
    <col min="5" max="5" width="8.33203125" style="54" customWidth="1"/>
    <col min="6" max="6" width="7.33203125" style="54" customWidth="1"/>
    <col min="7" max="7" width="24.1640625" style="54" customWidth="1"/>
    <col min="8" max="8" width="6" style="54" customWidth="1"/>
    <col min="9" max="9" width="6.33203125" style="54" customWidth="1"/>
    <col min="10" max="10" width="5.5" style="54" customWidth="1"/>
    <col min="11" max="11" width="6" style="54" customWidth="1"/>
    <col min="12" max="12" width="5.6640625" style="54" customWidth="1"/>
    <col min="13" max="13" width="6.5" style="54" customWidth="1"/>
    <col min="14" max="14" width="5.5" style="54" customWidth="1"/>
    <col min="15" max="15" width="6.33203125" style="54" customWidth="1"/>
    <col min="16" max="16" width="7.83203125" style="54" customWidth="1"/>
    <col min="17" max="17" width="8.5" style="54" customWidth="1"/>
    <col min="18" max="18" width="9.33203125" style="54"/>
    <col min="19" max="19" width="18.5" style="54" customWidth="1"/>
    <col min="20" max="16384" width="9.33203125" style="54"/>
  </cols>
  <sheetData>
    <row r="3" spans="1:20" ht="15" x14ac:dyDescent="0.2">
      <c r="A3" s="94" t="s">
        <v>40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0" ht="1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0" ht="15" x14ac:dyDescent="0.2">
      <c r="A5" s="95" t="s">
        <v>167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20" ht="15" x14ac:dyDescent="0.2">
      <c r="A6" s="95" t="s">
        <v>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0" ht="15" x14ac:dyDescent="0.25">
      <c r="A7" s="96" t="s">
        <v>18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20" customFormat="1" ht="15" x14ac:dyDescent="0.2">
      <c r="A8" s="93" t="s">
        <v>105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customFormat="1" ht="15" x14ac:dyDescent="0.2">
      <c r="A9" s="93" t="s">
        <v>19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2"/>
      <c r="R9" s="2"/>
      <c r="S9" s="2"/>
      <c r="T9" s="2"/>
    </row>
    <row r="10" spans="1:20" customFormat="1" ht="15" x14ac:dyDescent="0.2">
      <c r="A10" s="93" t="s">
        <v>106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0" customFormat="1" ht="15" x14ac:dyDescent="0.2">
      <c r="A11" s="93" t="s">
        <v>107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 customFormat="1" ht="15" x14ac:dyDescent="0.2">
      <c r="A12" s="93" t="s">
        <v>108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0" ht="1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20" ht="15.75" thickBot="1" x14ac:dyDescent="0.3">
      <c r="A14" s="55"/>
      <c r="B14" s="55"/>
      <c r="C14" s="56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20" s="82" customFormat="1" ht="105.75" thickBot="1" x14ac:dyDescent="0.25">
      <c r="A15" s="78" t="s">
        <v>0</v>
      </c>
      <c r="B15" s="79" t="s">
        <v>1</v>
      </c>
      <c r="C15" s="79" t="s">
        <v>12</v>
      </c>
      <c r="D15" s="78" t="s">
        <v>2</v>
      </c>
      <c r="E15" s="80" t="s">
        <v>14</v>
      </c>
      <c r="F15" s="80" t="s">
        <v>15</v>
      </c>
      <c r="G15" s="78" t="s">
        <v>3</v>
      </c>
      <c r="H15" s="81" t="s">
        <v>7</v>
      </c>
      <c r="I15" s="78" t="s">
        <v>8</v>
      </c>
      <c r="J15" s="78" t="s">
        <v>9</v>
      </c>
      <c r="K15" s="80" t="s">
        <v>10</v>
      </c>
      <c r="L15" s="80" t="s">
        <v>73</v>
      </c>
      <c r="M15" s="80" t="s">
        <v>74</v>
      </c>
      <c r="N15" s="80" t="s">
        <v>75</v>
      </c>
      <c r="O15" s="80" t="s">
        <v>77</v>
      </c>
      <c r="P15" s="78" t="s">
        <v>4</v>
      </c>
      <c r="Q15" s="78" t="s">
        <v>5</v>
      </c>
      <c r="R15" s="78" t="s">
        <v>6</v>
      </c>
      <c r="S15" s="78" t="s">
        <v>11</v>
      </c>
    </row>
    <row r="16" spans="1:20" ht="38.25" hidden="1" customHeight="1" x14ac:dyDescent="0.2">
      <c r="A16" s="57">
        <v>1</v>
      </c>
      <c r="B16" s="58" t="s">
        <v>41</v>
      </c>
      <c r="C16" s="60" t="s">
        <v>13</v>
      </c>
      <c r="D16" s="60" t="s">
        <v>20</v>
      </c>
      <c r="E16" s="57" t="s">
        <v>54</v>
      </c>
      <c r="F16" s="57">
        <v>7</v>
      </c>
      <c r="G16" s="60" t="s">
        <v>21</v>
      </c>
      <c r="H16" s="61">
        <v>5</v>
      </c>
      <c r="I16" s="61">
        <v>6</v>
      </c>
      <c r="J16" s="61">
        <v>1</v>
      </c>
      <c r="K16" s="61">
        <v>2</v>
      </c>
      <c r="L16" s="61">
        <v>0</v>
      </c>
      <c r="M16" s="61">
        <v>2</v>
      </c>
      <c r="N16" s="61">
        <v>2</v>
      </c>
      <c r="O16" s="62">
        <v>0</v>
      </c>
      <c r="P16" s="63">
        <f t="shared" ref="P16:P34" si="0">SUM(H16:O16)</f>
        <v>18</v>
      </c>
      <c r="Q16" s="63">
        <v>50</v>
      </c>
      <c r="R16" s="63">
        <v>36</v>
      </c>
      <c r="S16" s="64" t="s">
        <v>97</v>
      </c>
    </row>
    <row r="17" spans="1:19" ht="38.25" customHeight="1" x14ac:dyDescent="0.2">
      <c r="A17" s="65">
        <v>2</v>
      </c>
      <c r="B17" s="66" t="s">
        <v>42</v>
      </c>
      <c r="C17" s="60" t="s">
        <v>13</v>
      </c>
      <c r="D17" s="60" t="s">
        <v>20</v>
      </c>
      <c r="E17" s="57" t="s">
        <v>54</v>
      </c>
      <c r="F17" s="57">
        <v>7</v>
      </c>
      <c r="G17" s="60" t="s">
        <v>21</v>
      </c>
      <c r="H17" s="67">
        <v>5</v>
      </c>
      <c r="I17" s="67">
        <v>7</v>
      </c>
      <c r="J17" s="67">
        <v>1</v>
      </c>
      <c r="K17" s="67">
        <v>3</v>
      </c>
      <c r="L17" s="67">
        <v>6</v>
      </c>
      <c r="M17" s="67">
        <v>3</v>
      </c>
      <c r="N17" s="67">
        <v>0</v>
      </c>
      <c r="O17" s="68">
        <v>3</v>
      </c>
      <c r="P17" s="69">
        <f t="shared" si="0"/>
        <v>28</v>
      </c>
      <c r="Q17" s="63">
        <v>50</v>
      </c>
      <c r="R17" s="69">
        <v>56</v>
      </c>
      <c r="S17" s="64" t="s">
        <v>95</v>
      </c>
    </row>
    <row r="18" spans="1:19" ht="38.25" customHeight="1" x14ac:dyDescent="0.2">
      <c r="A18" s="65">
        <v>3</v>
      </c>
      <c r="B18" s="66" t="s">
        <v>43</v>
      </c>
      <c r="C18" s="60" t="s">
        <v>13</v>
      </c>
      <c r="D18" s="60" t="s">
        <v>20</v>
      </c>
      <c r="E18" s="57" t="s">
        <v>55</v>
      </c>
      <c r="F18" s="57">
        <v>7</v>
      </c>
      <c r="G18" s="60" t="s">
        <v>21</v>
      </c>
      <c r="H18" s="67">
        <v>5</v>
      </c>
      <c r="I18" s="67">
        <v>7</v>
      </c>
      <c r="J18" s="67">
        <v>4</v>
      </c>
      <c r="K18" s="67">
        <v>4</v>
      </c>
      <c r="L18" s="67">
        <v>7</v>
      </c>
      <c r="M18" s="67">
        <v>6</v>
      </c>
      <c r="N18" s="67">
        <v>4</v>
      </c>
      <c r="O18" s="68">
        <v>4</v>
      </c>
      <c r="P18" s="69">
        <f t="shared" si="0"/>
        <v>41</v>
      </c>
      <c r="Q18" s="63">
        <v>50</v>
      </c>
      <c r="R18" s="69">
        <v>82</v>
      </c>
      <c r="S18" s="70" t="s">
        <v>96</v>
      </c>
    </row>
    <row r="19" spans="1:19" ht="45" customHeight="1" x14ac:dyDescent="0.2">
      <c r="A19" s="65">
        <v>4</v>
      </c>
      <c r="B19" s="66" t="s">
        <v>44</v>
      </c>
      <c r="C19" s="60" t="s">
        <v>13</v>
      </c>
      <c r="D19" s="60" t="s">
        <v>20</v>
      </c>
      <c r="E19" s="57" t="s">
        <v>55</v>
      </c>
      <c r="F19" s="57">
        <v>7</v>
      </c>
      <c r="G19" s="60" t="s">
        <v>21</v>
      </c>
      <c r="H19" s="67">
        <v>5</v>
      </c>
      <c r="I19" s="67">
        <v>5</v>
      </c>
      <c r="J19" s="67">
        <v>0</v>
      </c>
      <c r="K19" s="67">
        <v>4</v>
      </c>
      <c r="L19" s="67">
        <v>6</v>
      </c>
      <c r="M19" s="67">
        <v>4</v>
      </c>
      <c r="N19" s="67">
        <v>0</v>
      </c>
      <c r="O19" s="68">
        <v>4</v>
      </c>
      <c r="P19" s="69">
        <f t="shared" si="0"/>
        <v>28</v>
      </c>
      <c r="Q19" s="63">
        <v>50</v>
      </c>
      <c r="R19" s="69">
        <v>56</v>
      </c>
      <c r="S19" s="64" t="s">
        <v>95</v>
      </c>
    </row>
    <row r="20" spans="1:19" ht="33.75" customHeight="1" x14ac:dyDescent="0.2">
      <c r="A20" s="65">
        <v>5</v>
      </c>
      <c r="B20" s="66" t="s">
        <v>45</v>
      </c>
      <c r="C20" s="60" t="s">
        <v>13</v>
      </c>
      <c r="D20" s="60" t="s">
        <v>20</v>
      </c>
      <c r="E20" s="57" t="s">
        <v>55</v>
      </c>
      <c r="F20" s="57">
        <v>7</v>
      </c>
      <c r="G20" s="60" t="s">
        <v>21</v>
      </c>
      <c r="H20" s="67">
        <v>5</v>
      </c>
      <c r="I20" s="67">
        <v>7</v>
      </c>
      <c r="J20" s="67">
        <v>4</v>
      </c>
      <c r="K20" s="67">
        <v>4</v>
      </c>
      <c r="L20" s="67">
        <v>5</v>
      </c>
      <c r="M20" s="67">
        <v>2</v>
      </c>
      <c r="N20" s="67">
        <v>2</v>
      </c>
      <c r="O20" s="68">
        <v>6</v>
      </c>
      <c r="P20" s="69">
        <f t="shared" si="0"/>
        <v>35</v>
      </c>
      <c r="Q20" s="63">
        <v>50</v>
      </c>
      <c r="R20" s="69">
        <v>70</v>
      </c>
      <c r="S20" s="64" t="s">
        <v>95</v>
      </c>
    </row>
    <row r="21" spans="1:19" ht="38.25" customHeight="1" x14ac:dyDescent="0.2">
      <c r="A21" s="57">
        <v>6</v>
      </c>
      <c r="B21" s="66" t="s">
        <v>46</v>
      </c>
      <c r="C21" s="60" t="s">
        <v>13</v>
      </c>
      <c r="D21" s="60" t="s">
        <v>20</v>
      </c>
      <c r="E21" s="57" t="s">
        <v>55</v>
      </c>
      <c r="F21" s="57">
        <v>7</v>
      </c>
      <c r="G21" s="60" t="s">
        <v>21</v>
      </c>
      <c r="H21" s="67">
        <v>5</v>
      </c>
      <c r="I21" s="67">
        <v>7</v>
      </c>
      <c r="J21" s="67">
        <v>5</v>
      </c>
      <c r="K21" s="67">
        <v>4</v>
      </c>
      <c r="L21" s="67">
        <v>6</v>
      </c>
      <c r="M21" s="67">
        <v>6</v>
      </c>
      <c r="N21" s="67">
        <v>6</v>
      </c>
      <c r="O21" s="67">
        <v>5</v>
      </c>
      <c r="P21" s="69">
        <f t="shared" si="0"/>
        <v>44</v>
      </c>
      <c r="Q21" s="63">
        <v>50</v>
      </c>
      <c r="R21" s="69">
        <v>88</v>
      </c>
      <c r="S21" s="70" t="s">
        <v>96</v>
      </c>
    </row>
    <row r="22" spans="1:19" ht="38.25" hidden="1" customHeight="1" x14ac:dyDescent="0.2">
      <c r="A22" s="65">
        <v>7</v>
      </c>
      <c r="B22" s="66" t="s">
        <v>47</v>
      </c>
      <c r="C22" s="60" t="s">
        <v>13</v>
      </c>
      <c r="D22" s="60" t="s">
        <v>20</v>
      </c>
      <c r="E22" s="57" t="s">
        <v>55</v>
      </c>
      <c r="F22" s="57">
        <v>7</v>
      </c>
      <c r="G22" s="60" t="s">
        <v>21</v>
      </c>
      <c r="H22" s="67">
        <v>5</v>
      </c>
      <c r="I22" s="67">
        <v>6</v>
      </c>
      <c r="J22" s="67">
        <v>1</v>
      </c>
      <c r="K22" s="67">
        <v>3</v>
      </c>
      <c r="L22" s="67">
        <v>5</v>
      </c>
      <c r="M22" s="67">
        <v>0</v>
      </c>
      <c r="N22" s="67">
        <v>0</v>
      </c>
      <c r="O22" s="68">
        <v>1</v>
      </c>
      <c r="P22" s="69">
        <f t="shared" si="0"/>
        <v>21</v>
      </c>
      <c r="Q22" s="63">
        <v>50</v>
      </c>
      <c r="R22" s="69">
        <v>42</v>
      </c>
      <c r="S22" s="70" t="s">
        <v>97</v>
      </c>
    </row>
    <row r="23" spans="1:19" ht="38.25" hidden="1" customHeight="1" x14ac:dyDescent="0.2">
      <c r="A23" s="65">
        <v>8</v>
      </c>
      <c r="B23" s="66" t="s">
        <v>48</v>
      </c>
      <c r="C23" s="60" t="s">
        <v>13</v>
      </c>
      <c r="D23" s="60" t="s">
        <v>20</v>
      </c>
      <c r="E23" s="57" t="s">
        <v>54</v>
      </c>
      <c r="F23" s="57">
        <v>7</v>
      </c>
      <c r="G23" s="60" t="s">
        <v>21</v>
      </c>
      <c r="H23" s="67">
        <v>5</v>
      </c>
      <c r="I23" s="67">
        <v>4</v>
      </c>
      <c r="J23" s="67">
        <v>0</v>
      </c>
      <c r="K23" s="67">
        <v>3</v>
      </c>
      <c r="L23" s="67">
        <v>6</v>
      </c>
      <c r="M23" s="67">
        <v>2</v>
      </c>
      <c r="N23" s="67">
        <v>0</v>
      </c>
      <c r="O23" s="68">
        <v>0</v>
      </c>
      <c r="P23" s="69">
        <f t="shared" si="0"/>
        <v>20</v>
      </c>
      <c r="Q23" s="63">
        <v>50</v>
      </c>
      <c r="R23" s="69">
        <v>40</v>
      </c>
      <c r="S23" s="70" t="s">
        <v>97</v>
      </c>
    </row>
    <row r="24" spans="1:19" ht="45" customHeight="1" x14ac:dyDescent="0.2">
      <c r="A24" s="65">
        <v>9</v>
      </c>
      <c r="B24" s="66" t="s">
        <v>49</v>
      </c>
      <c r="C24" s="60" t="s">
        <v>13</v>
      </c>
      <c r="D24" s="60" t="s">
        <v>20</v>
      </c>
      <c r="E24" s="57" t="s">
        <v>54</v>
      </c>
      <c r="F24" s="57">
        <v>7</v>
      </c>
      <c r="G24" s="60" t="s">
        <v>21</v>
      </c>
      <c r="H24" s="67">
        <v>5</v>
      </c>
      <c r="I24" s="67">
        <v>7</v>
      </c>
      <c r="J24" s="67">
        <v>2</v>
      </c>
      <c r="K24" s="67">
        <v>4</v>
      </c>
      <c r="L24" s="67">
        <v>7</v>
      </c>
      <c r="M24" s="67">
        <v>2</v>
      </c>
      <c r="N24" s="67">
        <v>4</v>
      </c>
      <c r="O24" s="68">
        <v>3</v>
      </c>
      <c r="P24" s="69">
        <f t="shared" si="0"/>
        <v>34</v>
      </c>
      <c r="Q24" s="63">
        <v>50</v>
      </c>
      <c r="R24" s="69">
        <v>68</v>
      </c>
      <c r="S24" s="64" t="s">
        <v>95</v>
      </c>
    </row>
    <row r="25" spans="1:19" ht="38.25" customHeight="1" x14ac:dyDescent="0.2">
      <c r="A25" s="65">
        <v>10</v>
      </c>
      <c r="B25" s="66" t="s">
        <v>50</v>
      </c>
      <c r="C25" s="60" t="s">
        <v>13</v>
      </c>
      <c r="D25" s="60" t="s">
        <v>20</v>
      </c>
      <c r="E25" s="57" t="s">
        <v>56</v>
      </c>
      <c r="F25" s="57">
        <v>7</v>
      </c>
      <c r="G25" s="60" t="s">
        <v>21</v>
      </c>
      <c r="H25" s="67">
        <v>5</v>
      </c>
      <c r="I25" s="67">
        <v>5</v>
      </c>
      <c r="J25" s="67">
        <v>4</v>
      </c>
      <c r="K25" s="67">
        <v>2</v>
      </c>
      <c r="L25" s="67">
        <v>3</v>
      </c>
      <c r="M25" s="67">
        <v>5</v>
      </c>
      <c r="N25" s="67">
        <v>4</v>
      </c>
      <c r="O25" s="68">
        <v>6</v>
      </c>
      <c r="P25" s="69">
        <f t="shared" si="0"/>
        <v>34</v>
      </c>
      <c r="Q25" s="63">
        <v>50</v>
      </c>
      <c r="R25" s="69">
        <v>68</v>
      </c>
      <c r="S25" s="64" t="s">
        <v>95</v>
      </c>
    </row>
    <row r="26" spans="1:19" ht="38.25" hidden="1" customHeight="1" x14ac:dyDescent="0.2">
      <c r="A26" s="57">
        <v>11</v>
      </c>
      <c r="B26" s="66" t="s">
        <v>51</v>
      </c>
      <c r="C26" s="60" t="s">
        <v>13</v>
      </c>
      <c r="D26" s="60" t="s">
        <v>20</v>
      </c>
      <c r="E26" s="57" t="s">
        <v>56</v>
      </c>
      <c r="F26" s="57">
        <v>7</v>
      </c>
      <c r="G26" s="60" t="s">
        <v>21</v>
      </c>
      <c r="H26" s="67">
        <v>2</v>
      </c>
      <c r="I26" s="67">
        <v>0</v>
      </c>
      <c r="J26" s="67">
        <v>0</v>
      </c>
      <c r="K26" s="67">
        <v>2</v>
      </c>
      <c r="L26" s="67">
        <v>4</v>
      </c>
      <c r="M26" s="67">
        <v>3</v>
      </c>
      <c r="N26" s="67">
        <v>0</v>
      </c>
      <c r="O26" s="68">
        <v>3</v>
      </c>
      <c r="P26" s="69">
        <f t="shared" si="0"/>
        <v>14</v>
      </c>
      <c r="Q26" s="63">
        <v>50</v>
      </c>
      <c r="R26" s="69">
        <v>28</v>
      </c>
      <c r="S26" s="70" t="s">
        <v>97</v>
      </c>
    </row>
    <row r="27" spans="1:19" ht="38.25" customHeight="1" x14ac:dyDescent="0.2">
      <c r="A27" s="65">
        <v>12</v>
      </c>
      <c r="B27" s="66" t="s">
        <v>52</v>
      </c>
      <c r="C27" s="60" t="s">
        <v>13</v>
      </c>
      <c r="D27" s="60" t="s">
        <v>20</v>
      </c>
      <c r="E27" s="57" t="s">
        <v>56</v>
      </c>
      <c r="F27" s="57">
        <v>7</v>
      </c>
      <c r="G27" s="60" t="s">
        <v>21</v>
      </c>
      <c r="H27" s="67">
        <v>5</v>
      </c>
      <c r="I27" s="67">
        <v>3</v>
      </c>
      <c r="J27" s="67">
        <v>4</v>
      </c>
      <c r="K27" s="67">
        <v>2</v>
      </c>
      <c r="L27" s="67">
        <v>7</v>
      </c>
      <c r="M27" s="67">
        <v>1</v>
      </c>
      <c r="N27" s="67">
        <v>6</v>
      </c>
      <c r="O27" s="68">
        <v>3</v>
      </c>
      <c r="P27" s="69">
        <f t="shared" si="0"/>
        <v>31</v>
      </c>
      <c r="Q27" s="63">
        <v>50</v>
      </c>
      <c r="R27" s="69">
        <v>62</v>
      </c>
      <c r="S27" s="64" t="s">
        <v>95</v>
      </c>
    </row>
    <row r="28" spans="1:19" ht="38.25" customHeight="1" x14ac:dyDescent="0.2">
      <c r="A28" s="65">
        <v>13</v>
      </c>
      <c r="B28" s="66" t="s">
        <v>53</v>
      </c>
      <c r="C28" s="60" t="s">
        <v>13</v>
      </c>
      <c r="D28" s="60" t="s">
        <v>20</v>
      </c>
      <c r="E28" s="57" t="s">
        <v>57</v>
      </c>
      <c r="F28" s="57">
        <v>7</v>
      </c>
      <c r="G28" s="60" t="s">
        <v>21</v>
      </c>
      <c r="H28" s="67">
        <v>5</v>
      </c>
      <c r="I28" s="67">
        <v>5</v>
      </c>
      <c r="J28" s="67">
        <v>0</v>
      </c>
      <c r="K28" s="67">
        <v>2</v>
      </c>
      <c r="L28" s="67">
        <v>5</v>
      </c>
      <c r="M28" s="67">
        <v>5</v>
      </c>
      <c r="N28" s="67">
        <v>0</v>
      </c>
      <c r="O28" s="68">
        <v>3</v>
      </c>
      <c r="P28" s="69">
        <f t="shared" si="0"/>
        <v>25</v>
      </c>
      <c r="Q28" s="63">
        <v>50</v>
      </c>
      <c r="R28" s="69">
        <v>50</v>
      </c>
      <c r="S28" s="64" t="s">
        <v>95</v>
      </c>
    </row>
    <row r="29" spans="1:19" ht="45.75" customHeight="1" x14ac:dyDescent="0.2">
      <c r="A29" s="65">
        <v>14</v>
      </c>
      <c r="B29" s="66" t="s">
        <v>109</v>
      </c>
      <c r="C29" s="59" t="s">
        <v>13</v>
      </c>
      <c r="D29" s="59" t="s">
        <v>20</v>
      </c>
      <c r="E29" s="65" t="s">
        <v>110</v>
      </c>
      <c r="F29" s="65">
        <v>7</v>
      </c>
      <c r="G29" s="59" t="s">
        <v>111</v>
      </c>
      <c r="H29" s="67">
        <v>5</v>
      </c>
      <c r="I29" s="67">
        <v>6</v>
      </c>
      <c r="J29" s="67">
        <v>5</v>
      </c>
      <c r="K29" s="67">
        <v>5</v>
      </c>
      <c r="L29" s="67">
        <v>7</v>
      </c>
      <c r="M29" s="67">
        <v>4</v>
      </c>
      <c r="N29" s="67">
        <v>6</v>
      </c>
      <c r="O29" s="68">
        <v>8</v>
      </c>
      <c r="P29" s="69">
        <f t="shared" si="0"/>
        <v>46</v>
      </c>
      <c r="Q29" s="69">
        <v>50</v>
      </c>
      <c r="R29" s="69">
        <v>92</v>
      </c>
      <c r="S29" s="70" t="s">
        <v>96</v>
      </c>
    </row>
    <row r="30" spans="1:19" ht="47.25" customHeight="1" x14ac:dyDescent="0.2">
      <c r="A30" s="65">
        <v>15</v>
      </c>
      <c r="B30" s="66" t="s">
        <v>112</v>
      </c>
      <c r="C30" s="59" t="s">
        <v>13</v>
      </c>
      <c r="D30" s="59" t="s">
        <v>20</v>
      </c>
      <c r="E30" s="65" t="s">
        <v>110</v>
      </c>
      <c r="F30" s="65">
        <v>7</v>
      </c>
      <c r="G30" s="59" t="s">
        <v>111</v>
      </c>
      <c r="H30" s="67">
        <v>5</v>
      </c>
      <c r="I30" s="67">
        <v>6</v>
      </c>
      <c r="J30" s="67">
        <v>4</v>
      </c>
      <c r="K30" s="67">
        <v>5</v>
      </c>
      <c r="L30" s="67">
        <v>7</v>
      </c>
      <c r="M30" s="67">
        <v>6</v>
      </c>
      <c r="N30" s="67">
        <v>2</v>
      </c>
      <c r="O30" s="68">
        <v>7</v>
      </c>
      <c r="P30" s="69">
        <f t="shared" si="0"/>
        <v>42</v>
      </c>
      <c r="Q30" s="69">
        <v>50</v>
      </c>
      <c r="R30" s="69">
        <v>84</v>
      </c>
      <c r="S30" s="70" t="s">
        <v>96</v>
      </c>
    </row>
    <row r="31" spans="1:19" ht="48.75" customHeight="1" x14ac:dyDescent="0.2">
      <c r="A31" s="65">
        <v>16</v>
      </c>
      <c r="B31" s="66" t="s">
        <v>113</v>
      </c>
      <c r="C31" s="59" t="s">
        <v>13</v>
      </c>
      <c r="D31" s="59" t="s">
        <v>20</v>
      </c>
      <c r="E31" s="65" t="s">
        <v>110</v>
      </c>
      <c r="F31" s="65">
        <v>7</v>
      </c>
      <c r="G31" s="59" t="s">
        <v>111</v>
      </c>
      <c r="H31" s="67">
        <v>5</v>
      </c>
      <c r="I31" s="67">
        <v>6</v>
      </c>
      <c r="J31" s="67">
        <v>6</v>
      </c>
      <c r="K31" s="67">
        <v>5</v>
      </c>
      <c r="L31" s="67">
        <v>7</v>
      </c>
      <c r="M31" s="67">
        <v>6</v>
      </c>
      <c r="N31" s="67">
        <v>6</v>
      </c>
      <c r="O31" s="68">
        <v>8</v>
      </c>
      <c r="P31" s="69">
        <f t="shared" si="0"/>
        <v>49</v>
      </c>
      <c r="Q31" s="69">
        <v>50</v>
      </c>
      <c r="R31" s="69">
        <v>98</v>
      </c>
      <c r="S31" s="70" t="s">
        <v>96</v>
      </c>
    </row>
    <row r="32" spans="1:19" ht="42.75" customHeight="1" x14ac:dyDescent="0.2">
      <c r="A32" s="65">
        <v>17</v>
      </c>
      <c r="B32" s="66" t="s">
        <v>114</v>
      </c>
      <c r="C32" s="59" t="s">
        <v>13</v>
      </c>
      <c r="D32" s="59" t="s">
        <v>20</v>
      </c>
      <c r="E32" s="65" t="s">
        <v>110</v>
      </c>
      <c r="F32" s="65">
        <v>7</v>
      </c>
      <c r="G32" s="59" t="s">
        <v>111</v>
      </c>
      <c r="H32" s="67">
        <v>5</v>
      </c>
      <c r="I32" s="67">
        <v>6</v>
      </c>
      <c r="J32" s="67">
        <v>6</v>
      </c>
      <c r="K32" s="67">
        <v>4</v>
      </c>
      <c r="L32" s="67">
        <v>7</v>
      </c>
      <c r="M32" s="67">
        <v>1</v>
      </c>
      <c r="N32" s="67">
        <v>6</v>
      </c>
      <c r="O32" s="68">
        <v>8</v>
      </c>
      <c r="P32" s="69">
        <f t="shared" si="0"/>
        <v>43</v>
      </c>
      <c r="Q32" s="69">
        <v>50</v>
      </c>
      <c r="R32" s="69">
        <v>86</v>
      </c>
      <c r="S32" s="70" t="s">
        <v>96</v>
      </c>
    </row>
    <row r="33" spans="1:19" ht="42" customHeight="1" x14ac:dyDescent="0.2">
      <c r="A33" s="65">
        <v>18</v>
      </c>
      <c r="B33" s="66" t="s">
        <v>115</v>
      </c>
      <c r="C33" s="59" t="s">
        <v>13</v>
      </c>
      <c r="D33" s="59" t="s">
        <v>20</v>
      </c>
      <c r="E33" s="65" t="s">
        <v>110</v>
      </c>
      <c r="F33" s="65">
        <v>7</v>
      </c>
      <c r="G33" s="59" t="s">
        <v>111</v>
      </c>
      <c r="H33" s="67">
        <v>5</v>
      </c>
      <c r="I33" s="67">
        <v>7</v>
      </c>
      <c r="J33" s="67">
        <v>0</v>
      </c>
      <c r="K33" s="67">
        <v>4</v>
      </c>
      <c r="L33" s="67">
        <v>7</v>
      </c>
      <c r="M33" s="67">
        <v>1</v>
      </c>
      <c r="N33" s="67">
        <v>6</v>
      </c>
      <c r="O33" s="68">
        <v>7</v>
      </c>
      <c r="P33" s="69">
        <f t="shared" si="0"/>
        <v>37</v>
      </c>
      <c r="Q33" s="69">
        <v>50</v>
      </c>
      <c r="R33" s="69">
        <v>74</v>
      </c>
      <c r="S33" s="70" t="s">
        <v>95</v>
      </c>
    </row>
    <row r="34" spans="1:19" ht="44.25" customHeight="1" x14ac:dyDescent="0.2">
      <c r="A34" s="65">
        <v>19</v>
      </c>
      <c r="B34" s="66" t="s">
        <v>116</v>
      </c>
      <c r="C34" s="59" t="s">
        <v>13</v>
      </c>
      <c r="D34" s="59" t="s">
        <v>20</v>
      </c>
      <c r="E34" s="65" t="s">
        <v>110</v>
      </c>
      <c r="F34" s="65">
        <v>7</v>
      </c>
      <c r="G34" s="59" t="s">
        <v>111</v>
      </c>
      <c r="H34" s="67">
        <v>5</v>
      </c>
      <c r="I34" s="67">
        <v>6</v>
      </c>
      <c r="J34" s="67">
        <v>2</v>
      </c>
      <c r="K34" s="67">
        <v>4</v>
      </c>
      <c r="L34" s="67">
        <v>7</v>
      </c>
      <c r="M34" s="67">
        <v>6</v>
      </c>
      <c r="N34" s="67">
        <v>1</v>
      </c>
      <c r="O34" s="68">
        <v>8</v>
      </c>
      <c r="P34" s="69">
        <f t="shared" si="0"/>
        <v>39</v>
      </c>
      <c r="Q34" s="69">
        <v>50</v>
      </c>
      <c r="R34" s="69">
        <v>78</v>
      </c>
      <c r="S34" s="70" t="s">
        <v>95</v>
      </c>
    </row>
    <row r="35" spans="1:19" ht="15" x14ac:dyDescent="0.2">
      <c r="A35" s="71"/>
      <c r="B35" s="41"/>
      <c r="C35" s="71"/>
      <c r="D35" s="71"/>
      <c r="E35" s="71"/>
      <c r="F35" s="71"/>
      <c r="G35" s="71"/>
      <c r="H35" s="72"/>
      <c r="I35" s="72"/>
      <c r="J35" s="72"/>
      <c r="K35" s="72"/>
      <c r="L35" s="72"/>
      <c r="M35" s="72"/>
      <c r="N35" s="72"/>
      <c r="O35" s="73"/>
      <c r="P35" s="74"/>
      <c r="Q35" s="74"/>
      <c r="R35" s="74"/>
      <c r="S35" s="42"/>
    </row>
    <row r="36" spans="1:19" ht="15" x14ac:dyDescent="0.2">
      <c r="A36" s="71"/>
      <c r="B36" s="41"/>
      <c r="C36" s="71"/>
      <c r="D36" s="71"/>
      <c r="E36" s="71"/>
      <c r="F36" s="71"/>
      <c r="G36" s="71"/>
      <c r="H36" s="72"/>
      <c r="I36" s="72"/>
      <c r="J36" s="72"/>
      <c r="K36" s="72"/>
      <c r="L36" s="72"/>
      <c r="M36" s="72"/>
      <c r="N36" s="72"/>
      <c r="O36" s="73"/>
      <c r="P36" s="73"/>
      <c r="Q36" s="73"/>
      <c r="R36" s="73"/>
      <c r="S36" s="72"/>
    </row>
    <row r="37" spans="1:19" ht="15" x14ac:dyDescent="0.2">
      <c r="A37" s="71"/>
      <c r="B37" s="43"/>
      <c r="C37" s="71"/>
      <c r="D37" s="71"/>
      <c r="E37" s="71"/>
      <c r="F37" s="71"/>
      <c r="G37" s="71"/>
      <c r="H37" s="72"/>
      <c r="I37" s="72"/>
      <c r="J37" s="72"/>
      <c r="K37" s="72"/>
      <c r="L37" s="72"/>
      <c r="M37" s="72"/>
      <c r="N37" s="72"/>
      <c r="O37" s="73"/>
      <c r="P37" s="73"/>
      <c r="Q37" s="73"/>
      <c r="R37" s="73"/>
      <c r="S37" s="72"/>
    </row>
    <row r="38" spans="1:19" ht="15" x14ac:dyDescent="0.2">
      <c r="A38" s="71"/>
      <c r="B38" s="43"/>
      <c r="C38" s="71"/>
      <c r="D38" s="71"/>
      <c r="E38" s="71"/>
      <c r="F38" s="71"/>
      <c r="G38" s="102"/>
      <c r="H38" s="103"/>
      <c r="I38" s="72"/>
      <c r="J38" s="72"/>
      <c r="K38" s="73"/>
      <c r="L38" s="73"/>
      <c r="M38" s="73"/>
      <c r="N38" s="72"/>
    </row>
    <row r="39" spans="1:19" ht="15" x14ac:dyDescent="0.25">
      <c r="B39" s="76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9" ht="15" x14ac:dyDescent="0.2">
      <c r="B40" s="77"/>
      <c r="C40" s="77"/>
      <c r="D40" s="77"/>
      <c r="E40" s="77"/>
      <c r="F40" s="77"/>
      <c r="G40" s="102"/>
      <c r="H40" s="104"/>
      <c r="I40" s="77"/>
      <c r="J40" s="77"/>
      <c r="K40" s="77"/>
      <c r="L40" s="77"/>
      <c r="M40" s="77"/>
      <c r="N40" s="77"/>
    </row>
    <row r="41" spans="1:19" ht="15" x14ac:dyDescent="0.2">
      <c r="B41" s="77"/>
      <c r="C41" s="77"/>
      <c r="D41" s="77"/>
      <c r="E41" s="77"/>
      <c r="F41" s="77"/>
      <c r="G41" s="102"/>
      <c r="H41" s="104"/>
      <c r="I41" s="77"/>
      <c r="J41" s="77"/>
      <c r="K41" s="77"/>
      <c r="L41" s="77"/>
      <c r="M41" s="77"/>
      <c r="N41" s="77"/>
    </row>
    <row r="42" spans="1:19" ht="15" x14ac:dyDescent="0.2">
      <c r="B42" s="77"/>
      <c r="C42" s="77"/>
      <c r="D42" s="77"/>
      <c r="E42" s="77"/>
      <c r="F42" s="77"/>
      <c r="G42" s="102"/>
      <c r="H42" s="104"/>
      <c r="I42" s="77"/>
      <c r="J42" s="77"/>
      <c r="K42" s="77"/>
      <c r="L42" s="77"/>
      <c r="M42" s="77"/>
      <c r="N42" s="77"/>
    </row>
  </sheetData>
  <autoFilter ref="A15:T34" xr:uid="{00000000-0009-0000-0000-000002000000}">
    <filterColumn colId="18">
      <filters>
        <filter val="победитель"/>
        <filter val="призер"/>
      </filters>
    </filterColumn>
  </autoFilter>
  <mergeCells count="14">
    <mergeCell ref="A8:T8"/>
    <mergeCell ref="A9:P9"/>
    <mergeCell ref="A10:T10"/>
    <mergeCell ref="A11:T11"/>
    <mergeCell ref="A3:S3"/>
    <mergeCell ref="A5:S5"/>
    <mergeCell ref="A6:S6"/>
    <mergeCell ref="A7:S7"/>
    <mergeCell ref="A12:T12"/>
    <mergeCell ref="G38:H38"/>
    <mergeCell ref="G40:H40"/>
    <mergeCell ref="G41:H41"/>
    <mergeCell ref="G42:H42"/>
    <mergeCell ref="A13:S13"/>
  </mergeCells>
  <pageMargins left="0.11811023622047245" right="0.31496062992125984" top="0.15748031496062992" bottom="0.15748031496062992" header="0.19685039370078741" footer="0.19685039370078741"/>
  <pageSetup paperSize="9" scale="8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V43"/>
  <sheetViews>
    <sheetView topLeftCell="A13" zoomScale="78" zoomScaleNormal="78" workbookViewId="0">
      <selection activeCell="C14" sqref="C1:C1048576"/>
    </sheetView>
  </sheetViews>
  <sheetFormatPr defaultRowHeight="14.25" x14ac:dyDescent="0.2"/>
  <cols>
    <col min="1" max="1" width="3.83203125" style="54" customWidth="1"/>
    <col min="2" max="2" width="9.5" style="54" customWidth="1"/>
    <col min="3" max="3" width="17.5" style="54" customWidth="1"/>
    <col min="4" max="4" width="22.1640625" style="54" customWidth="1"/>
    <col min="5" max="5" width="8.33203125" style="54" customWidth="1"/>
    <col min="6" max="6" width="7.33203125" style="54" customWidth="1"/>
    <col min="7" max="7" width="25.5" style="54" customWidth="1"/>
    <col min="8" max="8" width="6" style="54" customWidth="1"/>
    <col min="9" max="9" width="6.33203125" style="54" customWidth="1"/>
    <col min="10" max="10" width="5.5" style="54" customWidth="1"/>
    <col min="11" max="11" width="6" style="54" customWidth="1"/>
    <col min="12" max="12" width="5.6640625" style="54" customWidth="1"/>
    <col min="13" max="13" width="6.5" style="54" customWidth="1"/>
    <col min="14" max="14" width="5.5" style="54" customWidth="1"/>
    <col min="15" max="17" width="6.33203125" style="54" customWidth="1"/>
    <col min="18" max="18" width="10.83203125" style="54" customWidth="1"/>
    <col min="19" max="19" width="8.5" style="54" customWidth="1"/>
    <col min="20" max="20" width="9.33203125" style="54" customWidth="1"/>
    <col min="21" max="21" width="18.5" style="54" customWidth="1"/>
    <col min="22" max="16384" width="9.33203125" style="54"/>
  </cols>
  <sheetData>
    <row r="3" spans="1:22" ht="15" x14ac:dyDescent="0.2">
      <c r="A3" s="94" t="s">
        <v>143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2" ht="1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2" ht="15" x14ac:dyDescent="0.2">
      <c r="A5" s="95" t="s">
        <v>144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2" ht="15" x14ac:dyDescent="0.2">
      <c r="A6" s="95" t="s">
        <v>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2" ht="15" x14ac:dyDescent="0.25">
      <c r="A7" s="96" t="s">
        <v>18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2" customFormat="1" ht="15" x14ac:dyDescent="0.2">
      <c r="A8" s="93" t="s">
        <v>105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customFormat="1" ht="15" x14ac:dyDescent="0.2">
      <c r="A9" s="93" t="s">
        <v>19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2"/>
      <c r="T9" s="2"/>
      <c r="U9" s="2"/>
      <c r="V9" s="2"/>
    </row>
    <row r="10" spans="1:22" customFormat="1" ht="15" x14ac:dyDescent="0.2">
      <c r="A10" s="93" t="s">
        <v>106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</row>
    <row r="11" spans="1:22" customFormat="1" ht="15" x14ac:dyDescent="0.2">
      <c r="A11" s="93" t="s">
        <v>107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1:22" customFormat="1" ht="15" x14ac:dyDescent="0.2">
      <c r="A12" s="93" t="s">
        <v>108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1:22" ht="1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2" ht="15.75" thickBot="1" x14ac:dyDescent="0.3">
      <c r="A14" s="55"/>
      <c r="B14" s="55"/>
      <c r="C14" s="56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2" s="82" customFormat="1" ht="105.75" thickBot="1" x14ac:dyDescent="0.25">
      <c r="A15" s="78" t="s">
        <v>0</v>
      </c>
      <c r="B15" s="79" t="s">
        <v>1</v>
      </c>
      <c r="C15" s="79" t="s">
        <v>12</v>
      </c>
      <c r="D15" s="78" t="s">
        <v>2</v>
      </c>
      <c r="E15" s="80" t="s">
        <v>14</v>
      </c>
      <c r="F15" s="80" t="s">
        <v>15</v>
      </c>
      <c r="G15" s="78" t="s">
        <v>3</v>
      </c>
      <c r="H15" s="81" t="s">
        <v>7</v>
      </c>
      <c r="I15" s="78" t="s">
        <v>8</v>
      </c>
      <c r="J15" s="78" t="s">
        <v>9</v>
      </c>
      <c r="K15" s="80" t="s">
        <v>10</v>
      </c>
      <c r="L15" s="80" t="s">
        <v>73</v>
      </c>
      <c r="M15" s="80" t="s">
        <v>74</v>
      </c>
      <c r="N15" s="80" t="s">
        <v>75</v>
      </c>
      <c r="O15" s="80" t="s">
        <v>77</v>
      </c>
      <c r="P15" s="80" t="s">
        <v>76</v>
      </c>
      <c r="Q15" s="80" t="s">
        <v>94</v>
      </c>
      <c r="R15" s="78" t="s">
        <v>4</v>
      </c>
      <c r="S15" s="78" t="s">
        <v>5</v>
      </c>
      <c r="T15" s="78" t="s">
        <v>6</v>
      </c>
      <c r="U15" s="78" t="s">
        <v>11</v>
      </c>
    </row>
    <row r="16" spans="1:22" ht="38.25" customHeight="1" x14ac:dyDescent="0.2">
      <c r="A16" s="57">
        <v>1</v>
      </c>
      <c r="B16" s="58" t="s">
        <v>118</v>
      </c>
      <c r="C16" s="60" t="s">
        <v>13</v>
      </c>
      <c r="D16" s="60" t="s">
        <v>20</v>
      </c>
      <c r="E16" s="57" t="s">
        <v>132</v>
      </c>
      <c r="F16" s="57">
        <v>8</v>
      </c>
      <c r="G16" s="60" t="s">
        <v>100</v>
      </c>
      <c r="H16" s="61">
        <v>5</v>
      </c>
      <c r="I16" s="61">
        <v>5</v>
      </c>
      <c r="J16" s="61">
        <v>0</v>
      </c>
      <c r="K16" s="61">
        <v>0</v>
      </c>
      <c r="L16" s="61">
        <v>3</v>
      </c>
      <c r="M16" s="61">
        <v>1</v>
      </c>
      <c r="N16" s="61">
        <v>1</v>
      </c>
      <c r="O16" s="62">
        <v>1</v>
      </c>
      <c r="P16" s="62">
        <v>1</v>
      </c>
      <c r="Q16" s="62">
        <v>10</v>
      </c>
      <c r="R16" s="63">
        <f>SUM(H16:Q16)</f>
        <v>27</v>
      </c>
      <c r="S16" s="63">
        <v>45</v>
      </c>
      <c r="T16" s="63">
        <f>R16*100/S16</f>
        <v>60</v>
      </c>
      <c r="U16" s="64" t="s">
        <v>95</v>
      </c>
    </row>
    <row r="17" spans="1:21" ht="38.25" customHeight="1" x14ac:dyDescent="0.2">
      <c r="A17" s="65">
        <v>2</v>
      </c>
      <c r="B17" s="58" t="s">
        <v>119</v>
      </c>
      <c r="C17" s="60" t="s">
        <v>13</v>
      </c>
      <c r="D17" s="60" t="s">
        <v>20</v>
      </c>
      <c r="E17" s="57" t="s">
        <v>132</v>
      </c>
      <c r="F17" s="57">
        <v>8</v>
      </c>
      <c r="G17" s="60" t="s">
        <v>100</v>
      </c>
      <c r="H17" s="67">
        <v>5</v>
      </c>
      <c r="I17" s="67">
        <v>5</v>
      </c>
      <c r="J17" s="67">
        <v>0</v>
      </c>
      <c r="K17" s="67">
        <v>0</v>
      </c>
      <c r="L17" s="67">
        <v>3</v>
      </c>
      <c r="M17" s="67">
        <v>1</v>
      </c>
      <c r="N17" s="67">
        <v>1</v>
      </c>
      <c r="O17" s="68">
        <v>1</v>
      </c>
      <c r="P17" s="68">
        <v>1</v>
      </c>
      <c r="Q17" s="68">
        <v>10</v>
      </c>
      <c r="R17" s="63">
        <f>SUM(H17:Q17)</f>
        <v>27</v>
      </c>
      <c r="S17" s="63">
        <v>45</v>
      </c>
      <c r="T17" s="69">
        <f>R17*100/S17</f>
        <v>60</v>
      </c>
      <c r="U17" s="64" t="s">
        <v>95</v>
      </c>
    </row>
    <row r="18" spans="1:21" ht="38.25" customHeight="1" x14ac:dyDescent="0.2">
      <c r="A18" s="65">
        <v>3</v>
      </c>
      <c r="B18" s="58" t="s">
        <v>120</v>
      </c>
      <c r="C18" s="60" t="s">
        <v>13</v>
      </c>
      <c r="D18" s="60" t="s">
        <v>20</v>
      </c>
      <c r="E18" s="57" t="s">
        <v>132</v>
      </c>
      <c r="F18" s="57">
        <v>8</v>
      </c>
      <c r="G18" s="60" t="s">
        <v>100</v>
      </c>
      <c r="H18" s="67">
        <v>5</v>
      </c>
      <c r="I18" s="67">
        <v>5</v>
      </c>
      <c r="J18" s="67">
        <v>0</v>
      </c>
      <c r="K18" s="67">
        <v>0</v>
      </c>
      <c r="L18" s="67">
        <v>3</v>
      </c>
      <c r="M18" s="67">
        <v>1</v>
      </c>
      <c r="N18" s="67">
        <v>5</v>
      </c>
      <c r="O18" s="68">
        <v>1</v>
      </c>
      <c r="P18" s="68">
        <v>1</v>
      </c>
      <c r="Q18" s="68">
        <v>10</v>
      </c>
      <c r="R18" s="63">
        <f>SUM(H18:Q18)</f>
        <v>31</v>
      </c>
      <c r="S18" s="63">
        <v>45</v>
      </c>
      <c r="T18" s="69">
        <v>69</v>
      </c>
      <c r="U18" s="70" t="s">
        <v>95</v>
      </c>
    </row>
    <row r="19" spans="1:21" ht="45" customHeight="1" x14ac:dyDescent="0.2">
      <c r="A19" s="65">
        <v>4</v>
      </c>
      <c r="B19" s="58" t="s">
        <v>121</v>
      </c>
      <c r="C19" s="60" t="s">
        <v>13</v>
      </c>
      <c r="D19" s="60" t="s">
        <v>20</v>
      </c>
      <c r="E19" s="57" t="s">
        <v>132</v>
      </c>
      <c r="F19" s="57">
        <v>8</v>
      </c>
      <c r="G19" s="60" t="s">
        <v>100</v>
      </c>
      <c r="H19" s="67">
        <v>5</v>
      </c>
      <c r="I19" s="67">
        <v>5</v>
      </c>
      <c r="J19" s="67">
        <v>0</v>
      </c>
      <c r="K19" s="67">
        <v>0</v>
      </c>
      <c r="L19" s="67">
        <v>3</v>
      </c>
      <c r="M19" s="67">
        <v>1</v>
      </c>
      <c r="N19" s="67">
        <v>1</v>
      </c>
      <c r="O19" s="68">
        <v>1</v>
      </c>
      <c r="P19" s="68">
        <v>1</v>
      </c>
      <c r="Q19" s="68">
        <v>10</v>
      </c>
      <c r="R19" s="63">
        <f>SUM(H19:Q19)</f>
        <v>27</v>
      </c>
      <c r="S19" s="63">
        <v>45</v>
      </c>
      <c r="T19" s="69">
        <f>R19*100/S19</f>
        <v>60</v>
      </c>
      <c r="U19" s="64" t="s">
        <v>95</v>
      </c>
    </row>
    <row r="20" spans="1:21" ht="33.75" customHeight="1" x14ac:dyDescent="0.2">
      <c r="A20" s="65">
        <v>5</v>
      </c>
      <c r="B20" s="58" t="s">
        <v>122</v>
      </c>
      <c r="C20" s="60" t="s">
        <v>13</v>
      </c>
      <c r="D20" s="60" t="s">
        <v>20</v>
      </c>
      <c r="E20" s="57" t="s">
        <v>132</v>
      </c>
      <c r="F20" s="57">
        <v>8</v>
      </c>
      <c r="G20" s="60" t="s">
        <v>100</v>
      </c>
      <c r="H20" s="67">
        <v>5</v>
      </c>
      <c r="I20" s="67">
        <v>5</v>
      </c>
      <c r="J20" s="67">
        <v>0</v>
      </c>
      <c r="K20" s="67">
        <v>0</v>
      </c>
      <c r="L20" s="67">
        <v>3</v>
      </c>
      <c r="M20" s="67">
        <v>1</v>
      </c>
      <c r="N20" s="67">
        <v>1</v>
      </c>
      <c r="O20" s="68">
        <v>1</v>
      </c>
      <c r="P20" s="68">
        <v>1</v>
      </c>
      <c r="Q20" s="68">
        <v>10</v>
      </c>
      <c r="R20" s="63">
        <f>SUM(H20:Q20)</f>
        <v>27</v>
      </c>
      <c r="S20" s="63">
        <v>45</v>
      </c>
      <c r="T20" s="69">
        <f t="shared" ref="T20:T37" si="0">R20*100/S20</f>
        <v>60</v>
      </c>
      <c r="U20" s="64" t="s">
        <v>95</v>
      </c>
    </row>
    <row r="21" spans="1:21" ht="38.25" customHeight="1" x14ac:dyDescent="0.2">
      <c r="A21" s="57">
        <v>6</v>
      </c>
      <c r="B21" s="58" t="s">
        <v>123</v>
      </c>
      <c r="C21" s="60" t="s">
        <v>13</v>
      </c>
      <c r="D21" s="60" t="s">
        <v>20</v>
      </c>
      <c r="E21" s="57" t="s">
        <v>132</v>
      </c>
      <c r="F21" s="57">
        <v>8</v>
      </c>
      <c r="G21" s="60" t="s">
        <v>100</v>
      </c>
      <c r="H21" s="67">
        <v>0</v>
      </c>
      <c r="I21" s="67">
        <v>3</v>
      </c>
      <c r="J21" s="67">
        <v>0</v>
      </c>
      <c r="K21" s="67">
        <v>0</v>
      </c>
      <c r="L21" s="67">
        <v>3</v>
      </c>
      <c r="M21" s="67">
        <v>0</v>
      </c>
      <c r="N21" s="67">
        <v>1</v>
      </c>
      <c r="O21" s="67">
        <v>0</v>
      </c>
      <c r="P21" s="67">
        <v>1</v>
      </c>
      <c r="Q21" s="67">
        <v>0</v>
      </c>
      <c r="R21" s="63">
        <f t="shared" ref="R21:R22" si="1">H21+I21+J21+K21+L21+M21+N21+O21+P21</f>
        <v>8</v>
      </c>
      <c r="S21" s="63">
        <v>45</v>
      </c>
      <c r="T21" s="69">
        <f t="shared" si="0"/>
        <v>17.777777777777779</v>
      </c>
      <c r="U21" s="70" t="s">
        <v>97</v>
      </c>
    </row>
    <row r="22" spans="1:21" ht="38.25" customHeight="1" x14ac:dyDescent="0.2">
      <c r="A22" s="65">
        <v>7</v>
      </c>
      <c r="B22" s="58" t="s">
        <v>124</v>
      </c>
      <c r="C22" s="60" t="s">
        <v>13</v>
      </c>
      <c r="D22" s="60" t="s">
        <v>20</v>
      </c>
      <c r="E22" s="57" t="s">
        <v>132</v>
      </c>
      <c r="F22" s="57">
        <v>8</v>
      </c>
      <c r="G22" s="60" t="s">
        <v>100</v>
      </c>
      <c r="H22" s="67">
        <v>0</v>
      </c>
      <c r="I22" s="67">
        <v>4</v>
      </c>
      <c r="J22" s="67">
        <v>0</v>
      </c>
      <c r="K22" s="67">
        <v>0</v>
      </c>
      <c r="L22" s="67">
        <v>3</v>
      </c>
      <c r="M22" s="67">
        <v>0</v>
      </c>
      <c r="N22" s="67">
        <v>1</v>
      </c>
      <c r="O22" s="68">
        <v>1</v>
      </c>
      <c r="P22" s="68">
        <v>1</v>
      </c>
      <c r="Q22" s="68">
        <v>0</v>
      </c>
      <c r="R22" s="63">
        <f t="shared" si="1"/>
        <v>10</v>
      </c>
      <c r="S22" s="63">
        <v>45</v>
      </c>
      <c r="T22" s="69">
        <f t="shared" si="0"/>
        <v>22.222222222222221</v>
      </c>
      <c r="U22" s="70" t="s">
        <v>97</v>
      </c>
    </row>
    <row r="23" spans="1:21" ht="38.25" customHeight="1" x14ac:dyDescent="0.2">
      <c r="A23" s="65">
        <v>8</v>
      </c>
      <c r="B23" s="58" t="s">
        <v>126</v>
      </c>
      <c r="C23" s="60" t="s">
        <v>13</v>
      </c>
      <c r="D23" s="60" t="s">
        <v>20</v>
      </c>
      <c r="E23" s="57" t="s">
        <v>132</v>
      </c>
      <c r="F23" s="57">
        <v>8</v>
      </c>
      <c r="G23" s="60" t="s">
        <v>100</v>
      </c>
      <c r="H23" s="67">
        <v>5</v>
      </c>
      <c r="I23" s="67">
        <v>4</v>
      </c>
      <c r="J23" s="67">
        <v>0</v>
      </c>
      <c r="K23" s="67">
        <v>0</v>
      </c>
      <c r="L23" s="67">
        <v>3</v>
      </c>
      <c r="M23" s="67">
        <v>1</v>
      </c>
      <c r="N23" s="67">
        <v>1</v>
      </c>
      <c r="O23" s="68">
        <v>1</v>
      </c>
      <c r="P23" s="68">
        <v>1</v>
      </c>
      <c r="Q23" s="68">
        <v>10</v>
      </c>
      <c r="R23" s="63">
        <f t="shared" ref="R23" si="2">H23+I23+J23+K23+L23+M23+N23+O23+P23</f>
        <v>16</v>
      </c>
      <c r="S23" s="63">
        <v>45</v>
      </c>
      <c r="T23" s="69">
        <f t="shared" si="0"/>
        <v>35.555555555555557</v>
      </c>
      <c r="U23" s="70" t="s">
        <v>97</v>
      </c>
    </row>
    <row r="24" spans="1:21" ht="45" customHeight="1" x14ac:dyDescent="0.2">
      <c r="A24" s="65">
        <v>9</v>
      </c>
      <c r="B24" s="58" t="s">
        <v>125</v>
      </c>
      <c r="C24" s="60" t="s">
        <v>13</v>
      </c>
      <c r="D24" s="60" t="s">
        <v>20</v>
      </c>
      <c r="E24" s="57" t="s">
        <v>132</v>
      </c>
      <c r="F24" s="57">
        <v>8</v>
      </c>
      <c r="G24" s="60" t="s">
        <v>100</v>
      </c>
      <c r="H24" s="67">
        <v>5</v>
      </c>
      <c r="I24" s="67">
        <v>5</v>
      </c>
      <c r="J24" s="67">
        <v>0</v>
      </c>
      <c r="K24" s="67">
        <v>0</v>
      </c>
      <c r="L24" s="67">
        <v>3</v>
      </c>
      <c r="M24" s="67">
        <v>1</v>
      </c>
      <c r="N24" s="67">
        <v>5</v>
      </c>
      <c r="O24" s="68">
        <v>1</v>
      </c>
      <c r="P24" s="68">
        <v>1</v>
      </c>
      <c r="Q24" s="68">
        <v>10</v>
      </c>
      <c r="R24" s="63">
        <f t="shared" ref="R24:R37" si="3">SUM(H24:Q24)</f>
        <v>31</v>
      </c>
      <c r="S24" s="63">
        <v>45</v>
      </c>
      <c r="T24" s="69">
        <f t="shared" si="0"/>
        <v>68.888888888888886</v>
      </c>
      <c r="U24" s="64" t="s">
        <v>95</v>
      </c>
    </row>
    <row r="25" spans="1:21" ht="38.25" customHeight="1" x14ac:dyDescent="0.2">
      <c r="A25" s="65">
        <v>10</v>
      </c>
      <c r="B25" s="58" t="s">
        <v>127</v>
      </c>
      <c r="C25" s="60" t="s">
        <v>13</v>
      </c>
      <c r="D25" s="60" t="s">
        <v>20</v>
      </c>
      <c r="E25" s="57" t="s">
        <v>138</v>
      </c>
      <c r="F25" s="57">
        <v>8</v>
      </c>
      <c r="G25" s="60" t="s">
        <v>100</v>
      </c>
      <c r="H25" s="67">
        <v>5</v>
      </c>
      <c r="I25" s="67">
        <v>5</v>
      </c>
      <c r="J25" s="67">
        <v>0</v>
      </c>
      <c r="K25" s="67">
        <v>0</v>
      </c>
      <c r="L25" s="67">
        <v>3</v>
      </c>
      <c r="M25" s="67">
        <v>1</v>
      </c>
      <c r="N25" s="67">
        <v>5</v>
      </c>
      <c r="O25" s="68">
        <v>1</v>
      </c>
      <c r="P25" s="68">
        <v>1</v>
      </c>
      <c r="Q25" s="68">
        <v>10</v>
      </c>
      <c r="R25" s="63">
        <f t="shared" si="3"/>
        <v>31</v>
      </c>
      <c r="S25" s="63">
        <v>45</v>
      </c>
      <c r="T25" s="69">
        <f t="shared" si="0"/>
        <v>68.888888888888886</v>
      </c>
      <c r="U25" s="64" t="s">
        <v>95</v>
      </c>
    </row>
    <row r="26" spans="1:21" ht="38.25" customHeight="1" x14ac:dyDescent="0.2">
      <c r="A26" s="57">
        <v>11</v>
      </c>
      <c r="B26" s="58" t="s">
        <v>128</v>
      </c>
      <c r="C26" s="60" t="s">
        <v>13</v>
      </c>
      <c r="D26" s="60" t="s">
        <v>20</v>
      </c>
      <c r="E26" s="57" t="s">
        <v>138</v>
      </c>
      <c r="F26" s="57">
        <v>8</v>
      </c>
      <c r="G26" s="60" t="s">
        <v>100</v>
      </c>
      <c r="H26" s="67">
        <v>0</v>
      </c>
      <c r="I26" s="67">
        <v>5</v>
      </c>
      <c r="J26" s="67">
        <v>0</v>
      </c>
      <c r="K26" s="67">
        <v>0</v>
      </c>
      <c r="L26" s="67">
        <v>3</v>
      </c>
      <c r="M26" s="67">
        <v>1</v>
      </c>
      <c r="N26" s="67">
        <v>2</v>
      </c>
      <c r="O26" s="68">
        <v>1</v>
      </c>
      <c r="P26" s="68">
        <v>1</v>
      </c>
      <c r="Q26" s="68">
        <v>4</v>
      </c>
      <c r="R26" s="63">
        <f t="shared" si="3"/>
        <v>17</v>
      </c>
      <c r="S26" s="63">
        <v>45</v>
      </c>
      <c r="T26" s="69">
        <f t="shared" si="0"/>
        <v>37.777777777777779</v>
      </c>
      <c r="U26" s="70" t="s">
        <v>97</v>
      </c>
    </row>
    <row r="27" spans="1:21" ht="38.25" customHeight="1" x14ac:dyDescent="0.2">
      <c r="A27" s="65">
        <v>12</v>
      </c>
      <c r="B27" s="58" t="s">
        <v>129</v>
      </c>
      <c r="C27" s="60" t="s">
        <v>13</v>
      </c>
      <c r="D27" s="60" t="s">
        <v>20</v>
      </c>
      <c r="E27" s="57" t="s">
        <v>138</v>
      </c>
      <c r="F27" s="57">
        <v>8</v>
      </c>
      <c r="G27" s="60" t="s">
        <v>100</v>
      </c>
      <c r="H27" s="67">
        <v>5</v>
      </c>
      <c r="I27" s="67">
        <v>5</v>
      </c>
      <c r="J27" s="67">
        <v>0</v>
      </c>
      <c r="K27" s="67">
        <v>0</v>
      </c>
      <c r="L27" s="67">
        <v>3</v>
      </c>
      <c r="M27" s="67">
        <v>1</v>
      </c>
      <c r="N27" s="67">
        <v>5</v>
      </c>
      <c r="O27" s="68">
        <v>1</v>
      </c>
      <c r="P27" s="68">
        <v>1</v>
      </c>
      <c r="Q27" s="68">
        <v>10</v>
      </c>
      <c r="R27" s="63">
        <f t="shared" si="3"/>
        <v>31</v>
      </c>
      <c r="S27" s="63">
        <v>45</v>
      </c>
      <c r="T27" s="69">
        <f t="shared" si="0"/>
        <v>68.888888888888886</v>
      </c>
      <c r="U27" s="64" t="s">
        <v>95</v>
      </c>
    </row>
    <row r="28" spans="1:21" ht="38.25" customHeight="1" x14ac:dyDescent="0.2">
      <c r="A28" s="65">
        <v>13</v>
      </c>
      <c r="B28" s="58" t="s">
        <v>130</v>
      </c>
      <c r="C28" s="60" t="s">
        <v>13</v>
      </c>
      <c r="D28" s="60" t="s">
        <v>20</v>
      </c>
      <c r="E28" s="57" t="s">
        <v>138</v>
      </c>
      <c r="F28" s="57">
        <v>8</v>
      </c>
      <c r="G28" s="60" t="s">
        <v>100</v>
      </c>
      <c r="H28" s="67">
        <v>5</v>
      </c>
      <c r="I28" s="67">
        <v>4</v>
      </c>
      <c r="J28" s="67">
        <v>0</v>
      </c>
      <c r="K28" s="67">
        <v>0</v>
      </c>
      <c r="L28" s="67">
        <v>3</v>
      </c>
      <c r="M28" s="67">
        <v>1</v>
      </c>
      <c r="N28" s="67">
        <v>5</v>
      </c>
      <c r="O28" s="68">
        <v>1</v>
      </c>
      <c r="P28" s="68">
        <v>1</v>
      </c>
      <c r="Q28" s="68">
        <v>10</v>
      </c>
      <c r="R28" s="69">
        <f t="shared" si="3"/>
        <v>30</v>
      </c>
      <c r="S28" s="63">
        <v>45</v>
      </c>
      <c r="T28" s="69">
        <f t="shared" si="0"/>
        <v>66.666666666666671</v>
      </c>
      <c r="U28" s="64" t="s">
        <v>95</v>
      </c>
    </row>
    <row r="29" spans="1:21" ht="45.75" customHeight="1" x14ac:dyDescent="0.2">
      <c r="A29" s="65">
        <v>14</v>
      </c>
      <c r="B29" s="58" t="s">
        <v>131</v>
      </c>
      <c r="C29" s="59" t="s">
        <v>13</v>
      </c>
      <c r="D29" s="59" t="s">
        <v>20</v>
      </c>
      <c r="E29" s="65" t="s">
        <v>138</v>
      </c>
      <c r="F29" s="65">
        <v>8</v>
      </c>
      <c r="G29" s="60" t="s">
        <v>100</v>
      </c>
      <c r="H29" s="67">
        <v>5</v>
      </c>
      <c r="I29" s="67">
        <v>5</v>
      </c>
      <c r="J29" s="67">
        <v>0</v>
      </c>
      <c r="K29" s="67">
        <v>0</v>
      </c>
      <c r="L29" s="67">
        <v>3</v>
      </c>
      <c r="M29" s="67">
        <v>1</v>
      </c>
      <c r="N29" s="67">
        <v>5</v>
      </c>
      <c r="O29" s="68">
        <v>1</v>
      </c>
      <c r="P29" s="68">
        <v>1</v>
      </c>
      <c r="Q29" s="68">
        <v>10</v>
      </c>
      <c r="R29" s="69">
        <f t="shared" si="3"/>
        <v>31</v>
      </c>
      <c r="S29" s="69">
        <v>45</v>
      </c>
      <c r="T29" s="69">
        <f t="shared" si="0"/>
        <v>68.888888888888886</v>
      </c>
      <c r="U29" s="70" t="s">
        <v>95</v>
      </c>
    </row>
    <row r="30" spans="1:21" ht="47.25" customHeight="1" x14ac:dyDescent="0.2">
      <c r="A30" s="65">
        <v>15</v>
      </c>
      <c r="B30" s="58" t="s">
        <v>133</v>
      </c>
      <c r="C30" s="59" t="s">
        <v>13</v>
      </c>
      <c r="D30" s="59" t="s">
        <v>20</v>
      </c>
      <c r="E30" s="65" t="s">
        <v>138</v>
      </c>
      <c r="F30" s="65">
        <v>8</v>
      </c>
      <c r="G30" s="60" t="s">
        <v>100</v>
      </c>
      <c r="H30" s="67">
        <v>2</v>
      </c>
      <c r="I30" s="67">
        <v>5</v>
      </c>
      <c r="J30" s="67">
        <v>0</v>
      </c>
      <c r="K30" s="67">
        <v>0</v>
      </c>
      <c r="L30" s="67">
        <v>3</v>
      </c>
      <c r="M30" s="67">
        <v>0</v>
      </c>
      <c r="N30" s="67">
        <v>2</v>
      </c>
      <c r="O30" s="68">
        <v>0</v>
      </c>
      <c r="P30" s="68">
        <v>1</v>
      </c>
      <c r="Q30" s="68">
        <v>0</v>
      </c>
      <c r="R30" s="69">
        <f t="shared" si="3"/>
        <v>13</v>
      </c>
      <c r="S30" s="69">
        <v>45</v>
      </c>
      <c r="T30" s="69">
        <f t="shared" si="0"/>
        <v>28.888888888888889</v>
      </c>
      <c r="U30" s="70" t="s">
        <v>97</v>
      </c>
    </row>
    <row r="31" spans="1:21" ht="48.75" customHeight="1" x14ac:dyDescent="0.2">
      <c r="A31" s="65">
        <v>16</v>
      </c>
      <c r="B31" s="58" t="s">
        <v>134</v>
      </c>
      <c r="C31" s="59" t="s">
        <v>13</v>
      </c>
      <c r="D31" s="59" t="s">
        <v>20</v>
      </c>
      <c r="E31" s="65" t="s">
        <v>138</v>
      </c>
      <c r="F31" s="65">
        <v>8</v>
      </c>
      <c r="G31" s="60" t="s">
        <v>100</v>
      </c>
      <c r="H31" s="67">
        <v>5</v>
      </c>
      <c r="I31" s="67">
        <v>5</v>
      </c>
      <c r="J31" s="67">
        <v>5</v>
      </c>
      <c r="K31" s="67">
        <v>0</v>
      </c>
      <c r="L31" s="67">
        <v>3</v>
      </c>
      <c r="M31" s="67">
        <v>1</v>
      </c>
      <c r="N31" s="67">
        <v>5</v>
      </c>
      <c r="O31" s="68">
        <v>1</v>
      </c>
      <c r="P31" s="68">
        <v>1</v>
      </c>
      <c r="Q31" s="68">
        <v>10</v>
      </c>
      <c r="R31" s="69">
        <f t="shared" si="3"/>
        <v>36</v>
      </c>
      <c r="S31" s="69">
        <v>45</v>
      </c>
      <c r="T31" s="69">
        <f t="shared" si="0"/>
        <v>80</v>
      </c>
      <c r="U31" s="70" t="s">
        <v>96</v>
      </c>
    </row>
    <row r="32" spans="1:21" ht="42.75" customHeight="1" x14ac:dyDescent="0.2">
      <c r="A32" s="65">
        <v>17</v>
      </c>
      <c r="B32" s="58" t="s">
        <v>135</v>
      </c>
      <c r="C32" s="59" t="s">
        <v>13</v>
      </c>
      <c r="D32" s="59" t="s">
        <v>20</v>
      </c>
      <c r="E32" s="65" t="s">
        <v>138</v>
      </c>
      <c r="F32" s="65">
        <v>8</v>
      </c>
      <c r="G32" s="60" t="s">
        <v>100</v>
      </c>
      <c r="H32" s="67">
        <v>5</v>
      </c>
      <c r="I32" s="67">
        <v>5</v>
      </c>
      <c r="J32" s="67">
        <v>0</v>
      </c>
      <c r="K32" s="67">
        <v>0</v>
      </c>
      <c r="L32" s="67">
        <v>3</v>
      </c>
      <c r="M32" s="67">
        <v>1</v>
      </c>
      <c r="N32" s="67">
        <v>5</v>
      </c>
      <c r="O32" s="68">
        <v>0</v>
      </c>
      <c r="P32" s="68">
        <v>0</v>
      </c>
      <c r="Q32" s="68">
        <v>10</v>
      </c>
      <c r="R32" s="69">
        <f t="shared" si="3"/>
        <v>29</v>
      </c>
      <c r="S32" s="69">
        <v>45</v>
      </c>
      <c r="T32" s="69">
        <f t="shared" si="0"/>
        <v>64.444444444444443</v>
      </c>
      <c r="U32" s="70" t="s">
        <v>95</v>
      </c>
    </row>
    <row r="33" spans="1:21" ht="42" customHeight="1" x14ac:dyDescent="0.2">
      <c r="A33" s="65">
        <v>18</v>
      </c>
      <c r="B33" s="58" t="s">
        <v>136</v>
      </c>
      <c r="C33" s="59" t="s">
        <v>13</v>
      </c>
      <c r="D33" s="59" t="s">
        <v>20</v>
      </c>
      <c r="E33" s="65" t="s">
        <v>138</v>
      </c>
      <c r="F33" s="65">
        <v>8</v>
      </c>
      <c r="G33" s="60" t="s">
        <v>100</v>
      </c>
      <c r="H33" s="67">
        <v>0</v>
      </c>
      <c r="I33" s="67">
        <v>4</v>
      </c>
      <c r="J33" s="67">
        <v>0</v>
      </c>
      <c r="K33" s="67">
        <v>0</v>
      </c>
      <c r="L33" s="67">
        <v>3</v>
      </c>
      <c r="M33" s="67">
        <v>1</v>
      </c>
      <c r="N33" s="67">
        <v>0</v>
      </c>
      <c r="O33" s="68">
        <v>0</v>
      </c>
      <c r="P33" s="68">
        <v>0</v>
      </c>
      <c r="Q33" s="68">
        <v>0</v>
      </c>
      <c r="R33" s="69">
        <f t="shared" si="3"/>
        <v>8</v>
      </c>
      <c r="S33" s="69">
        <v>45</v>
      </c>
      <c r="T33" s="69">
        <f t="shared" si="0"/>
        <v>17.777777777777779</v>
      </c>
      <c r="U33" s="70" t="s">
        <v>97</v>
      </c>
    </row>
    <row r="34" spans="1:21" ht="44.25" customHeight="1" x14ac:dyDescent="0.2">
      <c r="A34" s="65">
        <v>19</v>
      </c>
      <c r="B34" s="66" t="s">
        <v>141</v>
      </c>
      <c r="C34" s="59" t="s">
        <v>13</v>
      </c>
      <c r="D34" s="59" t="s">
        <v>20</v>
      </c>
      <c r="E34" s="65" t="s">
        <v>132</v>
      </c>
      <c r="F34" s="65">
        <v>8</v>
      </c>
      <c r="G34" s="59" t="s">
        <v>100</v>
      </c>
      <c r="H34" s="67">
        <v>5</v>
      </c>
      <c r="I34" s="67">
        <v>5</v>
      </c>
      <c r="J34" s="67">
        <v>0</v>
      </c>
      <c r="K34" s="67">
        <v>0</v>
      </c>
      <c r="L34" s="67">
        <v>3</v>
      </c>
      <c r="M34" s="67">
        <v>1</v>
      </c>
      <c r="N34" s="67">
        <v>1</v>
      </c>
      <c r="O34" s="68">
        <v>1</v>
      </c>
      <c r="P34" s="68">
        <v>1</v>
      </c>
      <c r="Q34" s="68">
        <v>10</v>
      </c>
      <c r="R34" s="69">
        <f t="shared" si="3"/>
        <v>27</v>
      </c>
      <c r="S34" s="69">
        <v>45</v>
      </c>
      <c r="T34" s="69">
        <f t="shared" si="0"/>
        <v>60</v>
      </c>
      <c r="U34" s="70" t="s">
        <v>95</v>
      </c>
    </row>
    <row r="35" spans="1:21" ht="44.25" customHeight="1" x14ac:dyDescent="0.2">
      <c r="A35" s="65">
        <v>20</v>
      </c>
      <c r="B35" s="66" t="s">
        <v>139</v>
      </c>
      <c r="C35" s="59" t="s">
        <v>13</v>
      </c>
      <c r="D35" s="59" t="s">
        <v>20</v>
      </c>
      <c r="E35" s="65" t="s">
        <v>138</v>
      </c>
      <c r="F35" s="65">
        <v>8</v>
      </c>
      <c r="G35" s="59" t="s">
        <v>100</v>
      </c>
      <c r="H35" s="67">
        <v>0</v>
      </c>
      <c r="I35" s="67">
        <v>5</v>
      </c>
      <c r="J35" s="67">
        <v>0</v>
      </c>
      <c r="K35" s="67">
        <v>0</v>
      </c>
      <c r="L35" s="67">
        <v>3</v>
      </c>
      <c r="M35" s="67">
        <v>1</v>
      </c>
      <c r="N35" s="67">
        <v>0</v>
      </c>
      <c r="O35" s="68">
        <v>0</v>
      </c>
      <c r="P35" s="68">
        <v>0</v>
      </c>
      <c r="Q35" s="68">
        <v>0</v>
      </c>
      <c r="R35" s="69">
        <f t="shared" si="3"/>
        <v>9</v>
      </c>
      <c r="S35" s="69">
        <v>45</v>
      </c>
      <c r="T35" s="69">
        <f t="shared" si="0"/>
        <v>20</v>
      </c>
      <c r="U35" s="70" t="s">
        <v>97</v>
      </c>
    </row>
    <row r="36" spans="1:21" ht="44.25" customHeight="1" x14ac:dyDescent="0.2">
      <c r="A36" s="65">
        <v>21</v>
      </c>
      <c r="B36" s="66" t="s">
        <v>140</v>
      </c>
      <c r="C36" s="59" t="s">
        <v>13</v>
      </c>
      <c r="D36" s="59" t="s">
        <v>20</v>
      </c>
      <c r="E36" s="65" t="s">
        <v>138</v>
      </c>
      <c r="F36" s="65">
        <v>8</v>
      </c>
      <c r="G36" s="59" t="s">
        <v>100</v>
      </c>
      <c r="H36" s="67">
        <v>0</v>
      </c>
      <c r="I36" s="67">
        <v>5</v>
      </c>
      <c r="J36" s="67">
        <v>0</v>
      </c>
      <c r="K36" s="67">
        <v>0</v>
      </c>
      <c r="L36" s="67">
        <v>3</v>
      </c>
      <c r="M36" s="67">
        <v>1</v>
      </c>
      <c r="N36" s="67">
        <v>0</v>
      </c>
      <c r="O36" s="68">
        <v>0</v>
      </c>
      <c r="P36" s="68">
        <v>0</v>
      </c>
      <c r="Q36" s="68">
        <v>0</v>
      </c>
      <c r="R36" s="69">
        <f t="shared" si="3"/>
        <v>9</v>
      </c>
      <c r="S36" s="69">
        <v>45</v>
      </c>
      <c r="T36" s="69">
        <f t="shared" si="0"/>
        <v>20</v>
      </c>
      <c r="U36" s="70" t="s">
        <v>97</v>
      </c>
    </row>
    <row r="37" spans="1:21" ht="44.25" customHeight="1" x14ac:dyDescent="0.2">
      <c r="A37" s="65">
        <v>22</v>
      </c>
      <c r="B37" s="66" t="s">
        <v>142</v>
      </c>
      <c r="C37" s="59" t="s">
        <v>13</v>
      </c>
      <c r="D37" s="59" t="s">
        <v>20</v>
      </c>
      <c r="E37" s="65" t="s">
        <v>138</v>
      </c>
      <c r="F37" s="65">
        <v>8</v>
      </c>
      <c r="G37" s="59" t="s">
        <v>100</v>
      </c>
      <c r="H37" s="67">
        <v>0</v>
      </c>
      <c r="I37" s="67">
        <v>5</v>
      </c>
      <c r="J37" s="67">
        <v>0</v>
      </c>
      <c r="K37" s="67">
        <v>0</v>
      </c>
      <c r="L37" s="67">
        <v>3</v>
      </c>
      <c r="M37" s="67">
        <v>1</v>
      </c>
      <c r="N37" s="67">
        <v>0</v>
      </c>
      <c r="O37" s="68">
        <v>0</v>
      </c>
      <c r="P37" s="68">
        <v>0</v>
      </c>
      <c r="Q37" s="68">
        <v>0</v>
      </c>
      <c r="R37" s="69">
        <f t="shared" si="3"/>
        <v>9</v>
      </c>
      <c r="S37" s="69">
        <v>45</v>
      </c>
      <c r="T37" s="69">
        <f t="shared" si="0"/>
        <v>20</v>
      </c>
      <c r="U37" s="70" t="s">
        <v>97</v>
      </c>
    </row>
    <row r="38" spans="1:21" ht="15" x14ac:dyDescent="0.2">
      <c r="A38" s="75"/>
      <c r="B38" s="53"/>
      <c r="C38" s="75"/>
      <c r="D38" s="75"/>
      <c r="E38" s="75"/>
      <c r="F38" s="75"/>
      <c r="G38" s="75"/>
      <c r="H38" s="72"/>
      <c r="I38" s="72"/>
      <c r="J38" s="72"/>
      <c r="K38" s="72"/>
      <c r="L38" s="72"/>
      <c r="M38" s="72"/>
      <c r="N38" s="72"/>
      <c r="O38" s="73"/>
      <c r="P38" s="73"/>
      <c r="Q38" s="73"/>
      <c r="R38" s="73"/>
      <c r="S38" s="73"/>
      <c r="T38" s="73"/>
      <c r="U38" s="72"/>
    </row>
    <row r="39" spans="1:21" ht="15" x14ac:dyDescent="0.2">
      <c r="A39" s="75"/>
      <c r="B39" s="53"/>
      <c r="C39" s="75"/>
      <c r="D39" s="75"/>
      <c r="E39" s="75"/>
      <c r="F39" s="75"/>
      <c r="G39" s="102"/>
      <c r="H39" s="103"/>
      <c r="I39" s="72"/>
      <c r="J39" s="72"/>
      <c r="K39" s="73"/>
      <c r="L39" s="73"/>
      <c r="M39" s="73"/>
      <c r="N39" s="72"/>
    </row>
    <row r="40" spans="1:21" ht="15" x14ac:dyDescent="0.25">
      <c r="B40" s="76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21" ht="15" x14ac:dyDescent="0.2">
      <c r="B41" s="77"/>
      <c r="C41" s="77"/>
      <c r="D41" s="77"/>
      <c r="E41" s="77"/>
      <c r="F41" s="77"/>
      <c r="G41" s="102"/>
      <c r="H41" s="104"/>
      <c r="I41" s="77"/>
      <c r="J41" s="77"/>
      <c r="K41" s="77"/>
      <c r="L41" s="77"/>
      <c r="M41" s="77"/>
      <c r="N41" s="77"/>
    </row>
    <row r="42" spans="1:21" ht="15" x14ac:dyDescent="0.2">
      <c r="B42" s="77"/>
      <c r="C42" s="77"/>
      <c r="D42" s="77"/>
      <c r="E42" s="77"/>
      <c r="F42" s="77"/>
      <c r="G42" s="102"/>
      <c r="H42" s="104"/>
      <c r="I42" s="77"/>
      <c r="J42" s="77"/>
      <c r="K42" s="77"/>
      <c r="L42" s="77"/>
      <c r="M42" s="77"/>
      <c r="N42" s="77"/>
    </row>
    <row r="43" spans="1:21" ht="15" x14ac:dyDescent="0.2">
      <c r="B43" s="77"/>
      <c r="C43" s="77"/>
      <c r="D43" s="77"/>
      <c r="E43" s="77"/>
      <c r="F43" s="77"/>
      <c r="G43" s="102"/>
      <c r="H43" s="104"/>
      <c r="I43" s="77"/>
      <c r="J43" s="77"/>
      <c r="K43" s="77"/>
      <c r="L43" s="77"/>
      <c r="M43" s="77"/>
      <c r="N43" s="77"/>
    </row>
  </sheetData>
  <mergeCells count="14">
    <mergeCell ref="A9:R9"/>
    <mergeCell ref="A3:U3"/>
    <mergeCell ref="A5:U5"/>
    <mergeCell ref="A6:U6"/>
    <mergeCell ref="A7:U7"/>
    <mergeCell ref="A8:V8"/>
    <mergeCell ref="G42:H42"/>
    <mergeCell ref="G43:H43"/>
    <mergeCell ref="A10:V10"/>
    <mergeCell ref="A11:V11"/>
    <mergeCell ref="A12:V12"/>
    <mergeCell ref="A13:U13"/>
    <mergeCell ref="G39:H39"/>
    <mergeCell ref="G41:H41"/>
  </mergeCells>
  <pageMargins left="0.11811023622047245" right="0.31496062992125984" top="0.15748031496062992" bottom="0.15748031496062992" header="0.19685039370078741" footer="0.19685039370078741"/>
  <pageSetup paperSize="9" scale="74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V42"/>
  <sheetViews>
    <sheetView topLeftCell="A25" zoomScale="78" zoomScaleNormal="78" workbookViewId="0">
      <selection activeCell="C14" sqref="C1:C1048576"/>
    </sheetView>
  </sheetViews>
  <sheetFormatPr defaultRowHeight="14.25" x14ac:dyDescent="0.2"/>
  <cols>
    <col min="1" max="1" width="3.83203125" style="54" customWidth="1"/>
    <col min="2" max="2" width="9.5" style="54" customWidth="1"/>
    <col min="3" max="3" width="17.5" style="54" customWidth="1"/>
    <col min="4" max="4" width="22.1640625" style="54" customWidth="1"/>
    <col min="5" max="5" width="8.33203125" style="54" customWidth="1"/>
    <col min="6" max="6" width="7.33203125" style="54" customWidth="1"/>
    <col min="7" max="7" width="27" style="54" customWidth="1"/>
    <col min="8" max="8" width="6" style="54" customWidth="1"/>
    <col min="9" max="9" width="6.33203125" style="54" customWidth="1"/>
    <col min="10" max="10" width="5.5" style="54" customWidth="1"/>
    <col min="11" max="11" width="6" style="54" customWidth="1"/>
    <col min="12" max="12" width="5.6640625" style="54" customWidth="1"/>
    <col min="13" max="13" width="6.5" style="54" customWidth="1"/>
    <col min="14" max="14" width="5.5" style="54" customWidth="1"/>
    <col min="15" max="17" width="6.33203125" style="54" customWidth="1"/>
    <col min="18" max="18" width="10.83203125" style="54" customWidth="1"/>
    <col min="19" max="19" width="8.5" style="54" customWidth="1"/>
    <col min="20" max="20" width="9.33203125" style="54" customWidth="1"/>
    <col min="21" max="21" width="18.5" style="54" customWidth="1"/>
    <col min="22" max="16384" width="9.33203125" style="54"/>
  </cols>
  <sheetData>
    <row r="3" spans="1:22" ht="15" x14ac:dyDescent="0.2">
      <c r="A3" s="94" t="s">
        <v>165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2" ht="1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2" ht="15" x14ac:dyDescent="0.2">
      <c r="A5" s="95" t="s">
        <v>166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2" ht="15" x14ac:dyDescent="0.2">
      <c r="A6" s="95" t="s">
        <v>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2" ht="15" x14ac:dyDescent="0.25">
      <c r="A7" s="96" t="s">
        <v>18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2" customFormat="1" ht="15" x14ac:dyDescent="0.2">
      <c r="A8" s="93" t="s">
        <v>105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customFormat="1" ht="15" x14ac:dyDescent="0.2">
      <c r="A9" s="93" t="s">
        <v>19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2"/>
      <c r="T9" s="2"/>
      <c r="U9" s="2"/>
      <c r="V9" s="2"/>
    </row>
    <row r="10" spans="1:22" customFormat="1" ht="15" x14ac:dyDescent="0.2">
      <c r="A10" s="93" t="s">
        <v>106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</row>
    <row r="11" spans="1:22" customFormat="1" ht="15" x14ac:dyDescent="0.2">
      <c r="A11" s="93" t="s">
        <v>107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1:22" customFormat="1" ht="15" x14ac:dyDescent="0.2">
      <c r="A12" s="93" t="s">
        <v>108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1:22" ht="1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spans="1:22" ht="15.75" thickBot="1" x14ac:dyDescent="0.3">
      <c r="A14" s="55"/>
      <c r="B14" s="55"/>
      <c r="C14" s="56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2" s="82" customFormat="1" ht="105.75" thickBot="1" x14ac:dyDescent="0.25">
      <c r="A15" s="78" t="s">
        <v>0</v>
      </c>
      <c r="B15" s="79" t="s">
        <v>1</v>
      </c>
      <c r="C15" s="79" t="s">
        <v>12</v>
      </c>
      <c r="D15" s="78" t="s">
        <v>2</v>
      </c>
      <c r="E15" s="80" t="s">
        <v>14</v>
      </c>
      <c r="F15" s="80" t="s">
        <v>15</v>
      </c>
      <c r="G15" s="78" t="s">
        <v>3</v>
      </c>
      <c r="H15" s="81" t="s">
        <v>7</v>
      </c>
      <c r="I15" s="78" t="s">
        <v>8</v>
      </c>
      <c r="J15" s="78" t="s">
        <v>9</v>
      </c>
      <c r="K15" s="80" t="s">
        <v>10</v>
      </c>
      <c r="L15" s="80" t="s">
        <v>73</v>
      </c>
      <c r="M15" s="80" t="s">
        <v>74</v>
      </c>
      <c r="N15" s="80" t="s">
        <v>75</v>
      </c>
      <c r="O15" s="80" t="s">
        <v>77</v>
      </c>
      <c r="P15" s="80" t="s">
        <v>76</v>
      </c>
      <c r="Q15" s="80" t="s">
        <v>94</v>
      </c>
      <c r="R15" s="78" t="s">
        <v>4</v>
      </c>
      <c r="S15" s="78" t="s">
        <v>5</v>
      </c>
      <c r="T15" s="78" t="s">
        <v>6</v>
      </c>
      <c r="U15" s="78" t="s">
        <v>11</v>
      </c>
    </row>
    <row r="16" spans="1:22" ht="38.25" customHeight="1" x14ac:dyDescent="0.2">
      <c r="A16" s="65">
        <v>1</v>
      </c>
      <c r="B16" s="58" t="s">
        <v>146</v>
      </c>
      <c r="C16" s="60" t="s">
        <v>13</v>
      </c>
      <c r="D16" s="60" t="s">
        <v>20</v>
      </c>
      <c r="E16" s="57" t="s">
        <v>164</v>
      </c>
      <c r="F16" s="57">
        <v>9</v>
      </c>
      <c r="G16" s="60" t="s">
        <v>100</v>
      </c>
      <c r="H16" s="67">
        <v>10</v>
      </c>
      <c r="I16" s="67">
        <v>4</v>
      </c>
      <c r="J16" s="67">
        <v>2</v>
      </c>
      <c r="K16" s="67">
        <v>0</v>
      </c>
      <c r="L16" s="67">
        <v>5</v>
      </c>
      <c r="M16" s="67">
        <v>2</v>
      </c>
      <c r="N16" s="67">
        <v>5</v>
      </c>
      <c r="O16" s="68">
        <v>0</v>
      </c>
      <c r="P16" s="68">
        <v>5</v>
      </c>
      <c r="Q16" s="68">
        <v>0</v>
      </c>
      <c r="R16" s="63">
        <f>SUM(H16:Q16)</f>
        <v>33</v>
      </c>
      <c r="S16" s="63">
        <v>55</v>
      </c>
      <c r="T16" s="69">
        <f>R16*100/S16</f>
        <v>60</v>
      </c>
      <c r="U16" s="64" t="s">
        <v>95</v>
      </c>
    </row>
    <row r="17" spans="1:21" ht="38.25" customHeight="1" x14ac:dyDescent="0.2">
      <c r="A17" s="57">
        <v>2</v>
      </c>
      <c r="B17" s="58" t="s">
        <v>145</v>
      </c>
      <c r="C17" s="60" t="s">
        <v>13</v>
      </c>
      <c r="D17" s="60" t="s">
        <v>20</v>
      </c>
      <c r="E17" s="57" t="s">
        <v>164</v>
      </c>
      <c r="F17" s="57">
        <v>9</v>
      </c>
      <c r="G17" s="60" t="s">
        <v>100</v>
      </c>
      <c r="H17" s="61">
        <v>10</v>
      </c>
      <c r="I17" s="61">
        <v>4</v>
      </c>
      <c r="J17" s="61">
        <v>2</v>
      </c>
      <c r="K17" s="61">
        <v>2</v>
      </c>
      <c r="L17" s="61">
        <v>5</v>
      </c>
      <c r="M17" s="61">
        <v>2</v>
      </c>
      <c r="N17" s="61">
        <v>5</v>
      </c>
      <c r="O17" s="62">
        <v>0</v>
      </c>
      <c r="P17" s="62">
        <v>5</v>
      </c>
      <c r="Q17" s="62">
        <v>0</v>
      </c>
      <c r="R17" s="63">
        <f t="shared" ref="R17:R34" si="0">SUM(H17:Q17)</f>
        <v>35</v>
      </c>
      <c r="S17" s="63">
        <v>55</v>
      </c>
      <c r="T17" s="69">
        <f t="shared" ref="T17:T34" si="1">R17*100/S17</f>
        <v>63.636363636363633</v>
      </c>
      <c r="U17" s="64" t="s">
        <v>95</v>
      </c>
    </row>
    <row r="18" spans="1:21" ht="38.25" customHeight="1" x14ac:dyDescent="0.2">
      <c r="A18" s="65">
        <v>3</v>
      </c>
      <c r="B18" s="58" t="s">
        <v>147</v>
      </c>
      <c r="C18" s="60" t="s">
        <v>13</v>
      </c>
      <c r="D18" s="60" t="s">
        <v>20</v>
      </c>
      <c r="E18" s="57" t="s">
        <v>164</v>
      </c>
      <c r="F18" s="57">
        <v>9</v>
      </c>
      <c r="G18" s="60" t="s">
        <v>100</v>
      </c>
      <c r="H18" s="67">
        <v>10</v>
      </c>
      <c r="I18" s="67">
        <v>4</v>
      </c>
      <c r="J18" s="67">
        <v>2</v>
      </c>
      <c r="K18" s="67">
        <v>2</v>
      </c>
      <c r="L18" s="67">
        <v>5</v>
      </c>
      <c r="M18" s="67">
        <v>2</v>
      </c>
      <c r="N18" s="67">
        <v>5</v>
      </c>
      <c r="O18" s="68">
        <v>0</v>
      </c>
      <c r="P18" s="68">
        <v>5</v>
      </c>
      <c r="Q18" s="68">
        <v>0</v>
      </c>
      <c r="R18" s="63">
        <f t="shared" si="0"/>
        <v>35</v>
      </c>
      <c r="S18" s="63">
        <v>55</v>
      </c>
      <c r="T18" s="69">
        <f t="shared" si="1"/>
        <v>63.636363636363633</v>
      </c>
      <c r="U18" s="70" t="s">
        <v>95</v>
      </c>
    </row>
    <row r="19" spans="1:21" ht="45" customHeight="1" x14ac:dyDescent="0.2">
      <c r="A19" s="65">
        <v>4</v>
      </c>
      <c r="B19" s="58" t="s">
        <v>148</v>
      </c>
      <c r="C19" s="60" t="s">
        <v>13</v>
      </c>
      <c r="D19" s="60" t="s">
        <v>20</v>
      </c>
      <c r="E19" s="57" t="s">
        <v>164</v>
      </c>
      <c r="F19" s="57">
        <v>9</v>
      </c>
      <c r="G19" s="60" t="s">
        <v>100</v>
      </c>
      <c r="H19" s="67">
        <v>10</v>
      </c>
      <c r="I19" s="67">
        <v>4</v>
      </c>
      <c r="J19" s="67">
        <v>2</v>
      </c>
      <c r="K19" s="67">
        <v>0</v>
      </c>
      <c r="L19" s="67">
        <v>5</v>
      </c>
      <c r="M19" s="67">
        <v>2</v>
      </c>
      <c r="N19" s="67">
        <v>5</v>
      </c>
      <c r="O19" s="68">
        <v>0</v>
      </c>
      <c r="P19" s="68">
        <v>5</v>
      </c>
      <c r="Q19" s="68">
        <v>0</v>
      </c>
      <c r="R19" s="63">
        <f t="shared" si="0"/>
        <v>33</v>
      </c>
      <c r="S19" s="63">
        <v>55</v>
      </c>
      <c r="T19" s="69">
        <f t="shared" si="1"/>
        <v>60</v>
      </c>
      <c r="U19" s="64" t="s">
        <v>95</v>
      </c>
    </row>
    <row r="20" spans="1:21" ht="33.75" customHeight="1" x14ac:dyDescent="0.2">
      <c r="A20" s="65">
        <v>5</v>
      </c>
      <c r="B20" s="58" t="s">
        <v>149</v>
      </c>
      <c r="C20" s="60" t="s">
        <v>13</v>
      </c>
      <c r="D20" s="60" t="s">
        <v>20</v>
      </c>
      <c r="E20" s="57" t="s">
        <v>137</v>
      </c>
      <c r="F20" s="57">
        <v>9</v>
      </c>
      <c r="G20" s="60" t="s">
        <v>100</v>
      </c>
      <c r="H20" s="67">
        <v>7</v>
      </c>
      <c r="I20" s="67">
        <v>2</v>
      </c>
      <c r="J20" s="67">
        <v>2</v>
      </c>
      <c r="K20" s="67">
        <v>0</v>
      </c>
      <c r="L20" s="67">
        <v>5</v>
      </c>
      <c r="M20" s="67">
        <v>1</v>
      </c>
      <c r="N20" s="67">
        <v>0</v>
      </c>
      <c r="O20" s="68">
        <v>5</v>
      </c>
      <c r="P20" s="68">
        <v>5</v>
      </c>
      <c r="Q20" s="68">
        <v>10</v>
      </c>
      <c r="R20" s="63">
        <f t="shared" si="0"/>
        <v>37</v>
      </c>
      <c r="S20" s="63">
        <v>55</v>
      </c>
      <c r="T20" s="69">
        <f t="shared" si="1"/>
        <v>67.272727272727266</v>
      </c>
      <c r="U20" s="64" t="s">
        <v>95</v>
      </c>
    </row>
    <row r="21" spans="1:21" ht="38.25" customHeight="1" x14ac:dyDescent="0.2">
      <c r="A21" s="57">
        <v>6</v>
      </c>
      <c r="B21" s="58" t="s">
        <v>150</v>
      </c>
      <c r="C21" s="60" t="s">
        <v>13</v>
      </c>
      <c r="D21" s="60" t="s">
        <v>20</v>
      </c>
      <c r="E21" s="57" t="s">
        <v>137</v>
      </c>
      <c r="F21" s="57">
        <v>9</v>
      </c>
      <c r="G21" s="60" t="s">
        <v>100</v>
      </c>
      <c r="H21" s="67">
        <v>7</v>
      </c>
      <c r="I21" s="67">
        <v>2</v>
      </c>
      <c r="J21" s="67">
        <v>2</v>
      </c>
      <c r="K21" s="67">
        <v>0</v>
      </c>
      <c r="L21" s="67">
        <v>5</v>
      </c>
      <c r="M21" s="67">
        <v>0</v>
      </c>
      <c r="N21" s="67">
        <v>5</v>
      </c>
      <c r="O21" s="67">
        <v>5</v>
      </c>
      <c r="P21" s="67">
        <v>5</v>
      </c>
      <c r="Q21" s="67">
        <v>10</v>
      </c>
      <c r="R21" s="63">
        <f t="shared" si="0"/>
        <v>41</v>
      </c>
      <c r="S21" s="63">
        <v>55</v>
      </c>
      <c r="T21" s="69">
        <f t="shared" si="1"/>
        <v>74.545454545454547</v>
      </c>
      <c r="U21" s="70" t="s">
        <v>96</v>
      </c>
    </row>
    <row r="22" spans="1:21" ht="38.25" customHeight="1" x14ac:dyDescent="0.2">
      <c r="A22" s="65">
        <v>7</v>
      </c>
      <c r="B22" s="58" t="s">
        <v>159</v>
      </c>
      <c r="C22" s="60" t="s">
        <v>13</v>
      </c>
      <c r="D22" s="60" t="s">
        <v>20</v>
      </c>
      <c r="E22" s="57" t="s">
        <v>137</v>
      </c>
      <c r="F22" s="57">
        <v>9</v>
      </c>
      <c r="G22" s="60" t="s">
        <v>100</v>
      </c>
      <c r="H22" s="67">
        <v>0</v>
      </c>
      <c r="I22" s="67">
        <v>0</v>
      </c>
      <c r="J22" s="67">
        <v>5</v>
      </c>
      <c r="K22" s="67">
        <v>0</v>
      </c>
      <c r="L22" s="67">
        <v>5</v>
      </c>
      <c r="M22" s="67">
        <v>2</v>
      </c>
      <c r="N22" s="67">
        <v>5</v>
      </c>
      <c r="O22" s="68">
        <v>0</v>
      </c>
      <c r="P22" s="68">
        <v>5</v>
      </c>
      <c r="Q22" s="68">
        <v>2</v>
      </c>
      <c r="R22" s="63">
        <f t="shared" si="0"/>
        <v>24</v>
      </c>
      <c r="S22" s="63">
        <v>55</v>
      </c>
      <c r="T22" s="69">
        <f t="shared" si="1"/>
        <v>43.636363636363633</v>
      </c>
      <c r="U22" s="70" t="s">
        <v>97</v>
      </c>
    </row>
    <row r="23" spans="1:21" ht="38.25" customHeight="1" x14ac:dyDescent="0.2">
      <c r="A23" s="65">
        <v>8</v>
      </c>
      <c r="B23" s="58" t="s">
        <v>156</v>
      </c>
      <c r="C23" s="60" t="s">
        <v>13</v>
      </c>
      <c r="D23" s="60" t="s">
        <v>20</v>
      </c>
      <c r="E23" s="57" t="s">
        <v>137</v>
      </c>
      <c r="F23" s="57">
        <v>9</v>
      </c>
      <c r="G23" s="60" t="s">
        <v>100</v>
      </c>
      <c r="H23" s="67">
        <v>0</v>
      </c>
      <c r="I23" s="67">
        <v>1</v>
      </c>
      <c r="J23" s="67">
        <v>0</v>
      </c>
      <c r="K23" s="67">
        <v>0</v>
      </c>
      <c r="L23" s="67">
        <v>5</v>
      </c>
      <c r="M23" s="67">
        <v>2</v>
      </c>
      <c r="N23" s="67">
        <v>5</v>
      </c>
      <c r="O23" s="68">
        <v>0</v>
      </c>
      <c r="P23" s="68">
        <v>5</v>
      </c>
      <c r="Q23" s="68">
        <v>10</v>
      </c>
      <c r="R23" s="63">
        <f t="shared" si="0"/>
        <v>28</v>
      </c>
      <c r="S23" s="63">
        <v>55</v>
      </c>
      <c r="T23" s="69">
        <f t="shared" si="1"/>
        <v>50.909090909090907</v>
      </c>
      <c r="U23" s="70" t="s">
        <v>95</v>
      </c>
    </row>
    <row r="24" spans="1:21" ht="45" customHeight="1" x14ac:dyDescent="0.2">
      <c r="A24" s="65">
        <v>9</v>
      </c>
      <c r="B24" s="58" t="s">
        <v>153</v>
      </c>
      <c r="C24" s="60" t="s">
        <v>13</v>
      </c>
      <c r="D24" s="60" t="s">
        <v>20</v>
      </c>
      <c r="E24" s="57" t="s">
        <v>137</v>
      </c>
      <c r="F24" s="57">
        <v>9</v>
      </c>
      <c r="G24" s="60" t="s">
        <v>100</v>
      </c>
      <c r="H24" s="67">
        <v>0</v>
      </c>
      <c r="I24" s="67">
        <v>1</v>
      </c>
      <c r="J24" s="67">
        <v>1</v>
      </c>
      <c r="K24" s="67">
        <v>0</v>
      </c>
      <c r="L24" s="67">
        <v>5</v>
      </c>
      <c r="M24" s="67">
        <v>2</v>
      </c>
      <c r="N24" s="67">
        <v>5</v>
      </c>
      <c r="O24" s="68">
        <v>0</v>
      </c>
      <c r="P24" s="68">
        <v>5</v>
      </c>
      <c r="Q24" s="68">
        <v>10</v>
      </c>
      <c r="R24" s="63">
        <f t="shared" si="0"/>
        <v>29</v>
      </c>
      <c r="S24" s="63">
        <v>55</v>
      </c>
      <c r="T24" s="69">
        <f t="shared" si="1"/>
        <v>52.727272727272727</v>
      </c>
      <c r="U24" s="64" t="s">
        <v>95</v>
      </c>
    </row>
    <row r="25" spans="1:21" ht="38.25" customHeight="1" x14ac:dyDescent="0.2">
      <c r="A25" s="65">
        <v>10</v>
      </c>
      <c r="B25" s="58" t="s">
        <v>154</v>
      </c>
      <c r="C25" s="60" t="s">
        <v>13</v>
      </c>
      <c r="D25" s="60" t="s">
        <v>20</v>
      </c>
      <c r="E25" s="57" t="s">
        <v>137</v>
      </c>
      <c r="F25" s="57">
        <v>9</v>
      </c>
      <c r="G25" s="60" t="s">
        <v>100</v>
      </c>
      <c r="H25" s="67">
        <v>0</v>
      </c>
      <c r="I25" s="67">
        <v>1</v>
      </c>
      <c r="J25" s="67">
        <v>0</v>
      </c>
      <c r="K25" s="67">
        <v>0</v>
      </c>
      <c r="L25" s="67">
        <v>5</v>
      </c>
      <c r="M25" s="67">
        <v>0</v>
      </c>
      <c r="N25" s="67">
        <v>2</v>
      </c>
      <c r="O25" s="68">
        <v>0</v>
      </c>
      <c r="P25" s="68">
        <v>5</v>
      </c>
      <c r="Q25" s="68">
        <v>0</v>
      </c>
      <c r="R25" s="63">
        <f t="shared" si="0"/>
        <v>13</v>
      </c>
      <c r="S25" s="63">
        <v>55</v>
      </c>
      <c r="T25" s="69">
        <f t="shared" si="1"/>
        <v>23.636363636363637</v>
      </c>
      <c r="U25" s="64" t="s">
        <v>97</v>
      </c>
    </row>
    <row r="26" spans="1:21" ht="38.25" customHeight="1" x14ac:dyDescent="0.2">
      <c r="A26" s="57">
        <v>11</v>
      </c>
      <c r="B26" s="58" t="s">
        <v>162</v>
      </c>
      <c r="C26" s="60" t="s">
        <v>13</v>
      </c>
      <c r="D26" s="60" t="s">
        <v>20</v>
      </c>
      <c r="E26" s="57" t="s">
        <v>137</v>
      </c>
      <c r="F26" s="57">
        <v>9</v>
      </c>
      <c r="G26" s="60" t="s">
        <v>100</v>
      </c>
      <c r="H26" s="67">
        <v>0</v>
      </c>
      <c r="I26" s="67">
        <v>1</v>
      </c>
      <c r="J26" s="67">
        <v>1</v>
      </c>
      <c r="K26" s="67">
        <v>0</v>
      </c>
      <c r="L26" s="67">
        <v>5</v>
      </c>
      <c r="M26" s="67">
        <v>2</v>
      </c>
      <c r="N26" s="67">
        <v>5</v>
      </c>
      <c r="O26" s="68">
        <v>0</v>
      </c>
      <c r="P26" s="68">
        <v>5</v>
      </c>
      <c r="Q26" s="68">
        <v>10</v>
      </c>
      <c r="R26" s="63">
        <f t="shared" si="0"/>
        <v>29</v>
      </c>
      <c r="S26" s="63">
        <v>55</v>
      </c>
      <c r="T26" s="69">
        <f t="shared" si="1"/>
        <v>52.727272727272727</v>
      </c>
      <c r="U26" s="70" t="s">
        <v>95</v>
      </c>
    </row>
    <row r="27" spans="1:21" ht="38.25" customHeight="1" x14ac:dyDescent="0.2">
      <c r="A27" s="65">
        <v>12</v>
      </c>
      <c r="B27" s="58" t="s">
        <v>152</v>
      </c>
      <c r="C27" s="60" t="s">
        <v>13</v>
      </c>
      <c r="D27" s="60" t="s">
        <v>20</v>
      </c>
      <c r="E27" s="57" t="s">
        <v>137</v>
      </c>
      <c r="F27" s="57">
        <v>9</v>
      </c>
      <c r="G27" s="60" t="s">
        <v>100</v>
      </c>
      <c r="H27" s="67">
        <v>0</v>
      </c>
      <c r="I27" s="67">
        <v>1</v>
      </c>
      <c r="J27" s="67">
        <v>0</v>
      </c>
      <c r="K27" s="67">
        <v>0</v>
      </c>
      <c r="L27" s="67">
        <v>5</v>
      </c>
      <c r="M27" s="67">
        <v>2</v>
      </c>
      <c r="N27" s="67">
        <v>5</v>
      </c>
      <c r="O27" s="68">
        <v>0</v>
      </c>
      <c r="P27" s="68">
        <v>5</v>
      </c>
      <c r="Q27" s="68">
        <v>10</v>
      </c>
      <c r="R27" s="63">
        <f t="shared" si="0"/>
        <v>28</v>
      </c>
      <c r="S27" s="63">
        <v>55</v>
      </c>
      <c r="T27" s="69">
        <f t="shared" si="1"/>
        <v>50.909090909090907</v>
      </c>
      <c r="U27" s="64" t="s">
        <v>95</v>
      </c>
    </row>
    <row r="28" spans="1:21" ht="38.25" customHeight="1" x14ac:dyDescent="0.2">
      <c r="A28" s="65">
        <v>13</v>
      </c>
      <c r="B28" s="58" t="s">
        <v>151</v>
      </c>
      <c r="C28" s="60" t="s">
        <v>13</v>
      </c>
      <c r="D28" s="60" t="s">
        <v>20</v>
      </c>
      <c r="E28" s="57" t="s">
        <v>137</v>
      </c>
      <c r="F28" s="57">
        <v>9</v>
      </c>
      <c r="G28" s="60" t="s">
        <v>100</v>
      </c>
      <c r="H28" s="67">
        <v>0</v>
      </c>
      <c r="I28" s="67">
        <v>0</v>
      </c>
      <c r="J28" s="67">
        <v>0</v>
      </c>
      <c r="K28" s="67">
        <v>0</v>
      </c>
      <c r="L28" s="67">
        <v>5</v>
      </c>
      <c r="M28" s="67">
        <v>2</v>
      </c>
      <c r="N28" s="67">
        <v>5</v>
      </c>
      <c r="O28" s="68">
        <v>0</v>
      </c>
      <c r="P28" s="68">
        <v>5</v>
      </c>
      <c r="Q28" s="68">
        <v>10</v>
      </c>
      <c r="R28" s="63">
        <f t="shared" si="0"/>
        <v>27</v>
      </c>
      <c r="S28" s="63">
        <v>55</v>
      </c>
      <c r="T28" s="69">
        <f t="shared" si="1"/>
        <v>49.090909090909093</v>
      </c>
      <c r="U28" s="64" t="s">
        <v>97</v>
      </c>
    </row>
    <row r="29" spans="1:21" ht="45.75" customHeight="1" x14ac:dyDescent="0.2">
      <c r="A29" s="65">
        <v>14</v>
      </c>
      <c r="B29" s="58" t="s">
        <v>161</v>
      </c>
      <c r="C29" s="59" t="s">
        <v>13</v>
      </c>
      <c r="D29" s="59" t="s">
        <v>20</v>
      </c>
      <c r="E29" s="57" t="s">
        <v>137</v>
      </c>
      <c r="F29" s="57">
        <v>9</v>
      </c>
      <c r="G29" s="60" t="s">
        <v>100</v>
      </c>
      <c r="H29" s="67">
        <v>0</v>
      </c>
      <c r="I29" s="67">
        <v>3</v>
      </c>
      <c r="J29" s="67">
        <v>3</v>
      </c>
      <c r="K29" s="67">
        <v>0</v>
      </c>
      <c r="L29" s="67">
        <v>5</v>
      </c>
      <c r="M29" s="67">
        <v>2</v>
      </c>
      <c r="N29" s="67">
        <v>5</v>
      </c>
      <c r="O29" s="68">
        <v>0</v>
      </c>
      <c r="P29" s="68">
        <v>5</v>
      </c>
      <c r="Q29" s="68">
        <v>0</v>
      </c>
      <c r="R29" s="63">
        <f t="shared" si="0"/>
        <v>23</v>
      </c>
      <c r="S29" s="69">
        <v>55</v>
      </c>
      <c r="T29" s="69">
        <f t="shared" si="1"/>
        <v>41.81818181818182</v>
      </c>
      <c r="U29" s="70" t="s">
        <v>97</v>
      </c>
    </row>
    <row r="30" spans="1:21" ht="47.25" customHeight="1" x14ac:dyDescent="0.2">
      <c r="A30" s="65">
        <v>15</v>
      </c>
      <c r="B30" s="58" t="s">
        <v>158</v>
      </c>
      <c r="C30" s="59" t="s">
        <v>13</v>
      </c>
      <c r="D30" s="59" t="s">
        <v>20</v>
      </c>
      <c r="E30" s="57" t="s">
        <v>137</v>
      </c>
      <c r="F30" s="57">
        <v>9</v>
      </c>
      <c r="G30" s="60" t="s">
        <v>100</v>
      </c>
      <c r="H30" s="67">
        <v>0</v>
      </c>
      <c r="I30" s="67">
        <v>0</v>
      </c>
      <c r="J30" s="67">
        <v>5</v>
      </c>
      <c r="K30" s="67">
        <v>0</v>
      </c>
      <c r="L30" s="67">
        <v>3</v>
      </c>
      <c r="M30" s="67">
        <v>2</v>
      </c>
      <c r="N30" s="67">
        <v>5</v>
      </c>
      <c r="O30" s="68">
        <v>0</v>
      </c>
      <c r="P30" s="68">
        <v>5</v>
      </c>
      <c r="Q30" s="68">
        <v>0</v>
      </c>
      <c r="R30" s="63">
        <f t="shared" si="0"/>
        <v>20</v>
      </c>
      <c r="S30" s="69">
        <v>55</v>
      </c>
      <c r="T30" s="69">
        <f t="shared" si="1"/>
        <v>36.363636363636367</v>
      </c>
      <c r="U30" s="70" t="s">
        <v>97</v>
      </c>
    </row>
    <row r="31" spans="1:21" ht="48.75" customHeight="1" x14ac:dyDescent="0.2">
      <c r="A31" s="65">
        <v>16</v>
      </c>
      <c r="B31" s="58" t="s">
        <v>157</v>
      </c>
      <c r="C31" s="59" t="s">
        <v>13</v>
      </c>
      <c r="D31" s="59" t="s">
        <v>20</v>
      </c>
      <c r="E31" s="57" t="s">
        <v>137</v>
      </c>
      <c r="F31" s="57">
        <v>9</v>
      </c>
      <c r="G31" s="60" t="s">
        <v>100</v>
      </c>
      <c r="H31" s="67">
        <v>0</v>
      </c>
      <c r="I31" s="67">
        <v>0</v>
      </c>
      <c r="J31" s="67">
        <v>2</v>
      </c>
      <c r="K31" s="67">
        <v>0</v>
      </c>
      <c r="L31" s="67">
        <v>5</v>
      </c>
      <c r="M31" s="67">
        <v>2</v>
      </c>
      <c r="N31" s="67">
        <v>5</v>
      </c>
      <c r="O31" s="68">
        <v>0</v>
      </c>
      <c r="P31" s="68">
        <v>5</v>
      </c>
      <c r="Q31" s="68">
        <v>5</v>
      </c>
      <c r="R31" s="63">
        <f t="shared" si="0"/>
        <v>24</v>
      </c>
      <c r="S31" s="69">
        <v>55</v>
      </c>
      <c r="T31" s="69">
        <f t="shared" si="1"/>
        <v>43.636363636363633</v>
      </c>
      <c r="U31" s="70" t="s">
        <v>97</v>
      </c>
    </row>
    <row r="32" spans="1:21" ht="42.75" customHeight="1" x14ac:dyDescent="0.2">
      <c r="A32" s="65">
        <v>17</v>
      </c>
      <c r="B32" s="58" t="s">
        <v>160</v>
      </c>
      <c r="C32" s="59" t="s">
        <v>13</v>
      </c>
      <c r="D32" s="59" t="s">
        <v>20</v>
      </c>
      <c r="E32" s="57" t="s">
        <v>137</v>
      </c>
      <c r="F32" s="57">
        <v>9</v>
      </c>
      <c r="G32" s="60" t="s">
        <v>100</v>
      </c>
      <c r="H32" s="67">
        <v>0</v>
      </c>
      <c r="I32" s="67">
        <v>0</v>
      </c>
      <c r="J32" s="67">
        <v>5</v>
      </c>
      <c r="K32" s="67">
        <v>0</v>
      </c>
      <c r="L32" s="67">
        <v>5</v>
      </c>
      <c r="M32" s="67">
        <v>2</v>
      </c>
      <c r="N32" s="67">
        <v>5</v>
      </c>
      <c r="O32" s="68">
        <v>0</v>
      </c>
      <c r="P32" s="68">
        <v>5</v>
      </c>
      <c r="Q32" s="68">
        <v>10</v>
      </c>
      <c r="R32" s="63">
        <f t="shared" si="0"/>
        <v>32</v>
      </c>
      <c r="S32" s="69">
        <v>55</v>
      </c>
      <c r="T32" s="69">
        <f t="shared" si="1"/>
        <v>58.18181818181818</v>
      </c>
      <c r="U32" s="70" t="s">
        <v>95</v>
      </c>
    </row>
    <row r="33" spans="1:21" ht="42" customHeight="1" x14ac:dyDescent="0.2">
      <c r="A33" s="65">
        <v>18</v>
      </c>
      <c r="B33" s="58" t="s">
        <v>155</v>
      </c>
      <c r="C33" s="59" t="s">
        <v>13</v>
      </c>
      <c r="D33" s="59" t="s">
        <v>20</v>
      </c>
      <c r="E33" s="57" t="s">
        <v>137</v>
      </c>
      <c r="F33" s="57">
        <v>9</v>
      </c>
      <c r="G33" s="60" t="s">
        <v>100</v>
      </c>
      <c r="H33" s="67">
        <v>0</v>
      </c>
      <c r="I33" s="67">
        <v>0</v>
      </c>
      <c r="J33" s="67">
        <v>0</v>
      </c>
      <c r="K33" s="67">
        <v>0</v>
      </c>
      <c r="L33" s="67">
        <v>5</v>
      </c>
      <c r="M33" s="67">
        <v>2</v>
      </c>
      <c r="N33" s="67">
        <v>5</v>
      </c>
      <c r="O33" s="68">
        <v>0</v>
      </c>
      <c r="P33" s="68">
        <v>5</v>
      </c>
      <c r="Q33" s="68">
        <v>2</v>
      </c>
      <c r="R33" s="63">
        <f t="shared" si="0"/>
        <v>19</v>
      </c>
      <c r="S33" s="69">
        <v>55</v>
      </c>
      <c r="T33" s="69">
        <f t="shared" si="1"/>
        <v>34.545454545454547</v>
      </c>
      <c r="U33" s="70" t="s">
        <v>97</v>
      </c>
    </row>
    <row r="34" spans="1:21" ht="44.25" customHeight="1" x14ac:dyDescent="0.2">
      <c r="A34" s="65">
        <v>19</v>
      </c>
      <c r="B34" s="58" t="s">
        <v>163</v>
      </c>
      <c r="C34" s="59" t="s">
        <v>13</v>
      </c>
      <c r="D34" s="59" t="s">
        <v>20</v>
      </c>
      <c r="E34" s="57" t="s">
        <v>137</v>
      </c>
      <c r="F34" s="57">
        <v>9</v>
      </c>
      <c r="G34" s="59" t="s">
        <v>100</v>
      </c>
      <c r="H34" s="67">
        <v>6</v>
      </c>
      <c r="I34" s="67">
        <v>2</v>
      </c>
      <c r="J34" s="67">
        <v>2</v>
      </c>
      <c r="K34" s="67">
        <v>0</v>
      </c>
      <c r="L34" s="67">
        <v>5</v>
      </c>
      <c r="M34" s="67">
        <v>0</v>
      </c>
      <c r="N34" s="67">
        <v>5</v>
      </c>
      <c r="O34" s="68">
        <v>5</v>
      </c>
      <c r="P34" s="68">
        <v>5</v>
      </c>
      <c r="Q34" s="68">
        <v>0</v>
      </c>
      <c r="R34" s="63">
        <f t="shared" si="0"/>
        <v>30</v>
      </c>
      <c r="S34" s="69">
        <v>55</v>
      </c>
      <c r="T34" s="69">
        <f t="shared" si="1"/>
        <v>54.545454545454547</v>
      </c>
      <c r="U34" s="70" t="s">
        <v>95</v>
      </c>
    </row>
    <row r="35" spans="1:21" ht="15" x14ac:dyDescent="0.2">
      <c r="A35" s="75"/>
      <c r="B35" s="51"/>
      <c r="C35" s="75"/>
      <c r="D35" s="75"/>
      <c r="E35" s="75"/>
      <c r="F35" s="75"/>
      <c r="G35" s="75"/>
      <c r="H35" s="72"/>
      <c r="I35" s="72"/>
      <c r="J35" s="72"/>
      <c r="K35" s="72"/>
      <c r="L35" s="72"/>
      <c r="M35" s="72"/>
      <c r="N35" s="72"/>
      <c r="O35" s="73"/>
      <c r="P35" s="73"/>
      <c r="Q35" s="73"/>
      <c r="R35" s="74"/>
      <c r="S35" s="74"/>
      <c r="T35" s="74"/>
      <c r="U35" s="52"/>
    </row>
    <row r="36" spans="1:21" ht="15" x14ac:dyDescent="0.2">
      <c r="A36" s="75"/>
      <c r="B36" s="51"/>
      <c r="C36" s="75"/>
      <c r="D36" s="75"/>
      <c r="E36" s="75"/>
      <c r="F36" s="75"/>
      <c r="G36" s="75"/>
      <c r="H36" s="72"/>
      <c r="I36" s="72"/>
      <c r="J36" s="72"/>
      <c r="K36" s="72"/>
      <c r="L36" s="72"/>
      <c r="M36" s="72"/>
      <c r="N36" s="72"/>
      <c r="O36" s="73"/>
      <c r="P36" s="73"/>
      <c r="Q36" s="73"/>
      <c r="R36" s="73"/>
      <c r="S36" s="73"/>
      <c r="T36" s="73"/>
      <c r="U36" s="72"/>
    </row>
    <row r="37" spans="1:21" ht="15" x14ac:dyDescent="0.2">
      <c r="A37" s="75"/>
      <c r="B37" s="53"/>
      <c r="C37" s="75"/>
      <c r="D37" s="75"/>
      <c r="E37" s="75"/>
      <c r="F37" s="75"/>
      <c r="G37" s="75"/>
      <c r="H37" s="72"/>
      <c r="I37" s="72"/>
      <c r="J37" s="72"/>
      <c r="K37" s="72"/>
      <c r="L37" s="72"/>
      <c r="M37" s="72"/>
      <c r="N37" s="72"/>
      <c r="O37" s="73"/>
      <c r="P37" s="73"/>
      <c r="Q37" s="73"/>
      <c r="R37" s="73"/>
      <c r="S37" s="73"/>
      <c r="T37" s="73"/>
      <c r="U37" s="72"/>
    </row>
    <row r="38" spans="1:21" ht="15" x14ac:dyDescent="0.2">
      <c r="A38" s="75"/>
      <c r="B38" s="53"/>
      <c r="C38" s="75"/>
      <c r="D38" s="75"/>
      <c r="E38" s="75"/>
      <c r="F38" s="75"/>
      <c r="G38" s="102"/>
      <c r="H38" s="103"/>
      <c r="I38" s="72"/>
      <c r="J38" s="72"/>
      <c r="K38" s="73"/>
      <c r="L38" s="73"/>
      <c r="M38" s="73"/>
      <c r="N38" s="72"/>
    </row>
    <row r="39" spans="1:21" ht="15" x14ac:dyDescent="0.25">
      <c r="B39" s="76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21" ht="15" x14ac:dyDescent="0.2">
      <c r="B40" s="77"/>
      <c r="C40" s="77"/>
      <c r="D40" s="77"/>
      <c r="E40" s="77"/>
      <c r="F40" s="77"/>
      <c r="G40" s="102"/>
      <c r="H40" s="104"/>
      <c r="I40" s="77"/>
      <c r="J40" s="77"/>
      <c r="K40" s="77"/>
      <c r="L40" s="77"/>
      <c r="M40" s="77"/>
      <c r="N40" s="77"/>
    </row>
    <row r="41" spans="1:21" ht="15" x14ac:dyDescent="0.2">
      <c r="B41" s="77"/>
      <c r="C41" s="77"/>
      <c r="D41" s="77"/>
      <c r="E41" s="77"/>
      <c r="F41" s="77"/>
      <c r="G41" s="102"/>
      <c r="H41" s="104"/>
      <c r="I41" s="77"/>
      <c r="J41" s="77"/>
      <c r="K41" s="77"/>
      <c r="L41" s="77"/>
      <c r="M41" s="77"/>
      <c r="N41" s="77"/>
    </row>
    <row r="42" spans="1:21" ht="15" x14ac:dyDescent="0.2">
      <c r="B42" s="77"/>
      <c r="C42" s="77"/>
      <c r="D42" s="77"/>
      <c r="E42" s="77"/>
      <c r="F42" s="77"/>
      <c r="G42" s="102"/>
      <c r="H42" s="104"/>
      <c r="I42" s="77"/>
      <c r="J42" s="77"/>
      <c r="K42" s="77"/>
      <c r="L42" s="77"/>
      <c r="M42" s="77"/>
      <c r="N42" s="77"/>
    </row>
  </sheetData>
  <mergeCells count="14">
    <mergeCell ref="A9:R9"/>
    <mergeCell ref="A3:U3"/>
    <mergeCell ref="A5:U5"/>
    <mergeCell ref="A6:U6"/>
    <mergeCell ref="A7:U7"/>
    <mergeCell ref="A8:V8"/>
    <mergeCell ref="G41:H41"/>
    <mergeCell ref="G42:H42"/>
    <mergeCell ref="A10:V10"/>
    <mergeCell ref="A11:V11"/>
    <mergeCell ref="A12:V12"/>
    <mergeCell ref="A13:U13"/>
    <mergeCell ref="G38:H38"/>
    <mergeCell ref="G40:H40"/>
  </mergeCells>
  <pageMargins left="0.11811023622047245" right="0.31496062992125984" top="0.15748031496062992" bottom="0.15748031496062992" header="0.19685039370078741" footer="0.19685039370078741"/>
  <pageSetup paperSize="9" scale="73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U35"/>
  <sheetViews>
    <sheetView tabSelected="1" workbookViewId="0">
      <selection activeCell="A27" sqref="A27:XFD33"/>
    </sheetView>
  </sheetViews>
  <sheetFormatPr defaultRowHeight="12" x14ac:dyDescent="0.2"/>
  <cols>
    <col min="1" max="1" width="6" customWidth="1"/>
    <col min="2" max="2" width="7.33203125" customWidth="1"/>
    <col min="3" max="3" width="14.33203125" customWidth="1"/>
    <col min="4" max="4" width="20.33203125" customWidth="1"/>
    <col min="5" max="5" width="6.5" customWidth="1"/>
    <col min="6" max="6" width="7.33203125" customWidth="1"/>
    <col min="7" max="7" width="18.83203125" customWidth="1"/>
    <col min="8" max="8" width="5.6640625" customWidth="1"/>
    <col min="9" max="9" width="5.5" customWidth="1"/>
    <col min="10" max="10" width="5.6640625" customWidth="1"/>
    <col min="11" max="11" width="6.1640625" customWidth="1"/>
    <col min="12" max="12" width="5.5" customWidth="1"/>
    <col min="13" max="13" width="6" customWidth="1"/>
    <col min="14" max="14" width="5.33203125" customWidth="1"/>
    <col min="15" max="15" width="5.6640625" customWidth="1"/>
    <col min="16" max="16" width="5.1640625" customWidth="1"/>
    <col min="17" max="17" width="6.5" customWidth="1"/>
    <col min="18" max="18" width="7.33203125" customWidth="1"/>
    <col min="19" max="19" width="8" customWidth="1"/>
    <col min="21" max="21" width="14.83203125" customWidth="1"/>
  </cols>
  <sheetData>
    <row r="3" spans="1:21" ht="15" x14ac:dyDescent="0.2">
      <c r="A3" s="94" t="s">
        <v>35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 ht="1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1"/>
      <c r="L4" s="31"/>
      <c r="M4" s="31"/>
      <c r="N4" s="31"/>
      <c r="O4" s="31"/>
      <c r="P4" s="31"/>
      <c r="Q4" s="30"/>
      <c r="R4" s="30"/>
      <c r="S4" s="30"/>
      <c r="T4" s="30"/>
      <c r="U4" s="30"/>
    </row>
    <row r="5" spans="1:21" ht="15" x14ac:dyDescent="0.2">
      <c r="A5" s="95" t="s">
        <v>60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5" x14ac:dyDescent="0.2">
      <c r="A6" s="95" t="s">
        <v>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5" x14ac:dyDescent="0.25">
      <c r="A7" s="96" t="s">
        <v>18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ht="15" x14ac:dyDescent="0.2">
      <c r="A8" s="93" t="s">
        <v>105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1" ht="15" x14ac:dyDescent="0.2">
      <c r="A9" s="93" t="s">
        <v>19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2"/>
      <c r="R9" s="2"/>
      <c r="S9" s="2"/>
      <c r="T9" s="2"/>
    </row>
    <row r="10" spans="1:21" ht="15" x14ac:dyDescent="0.2">
      <c r="A10" s="93" t="s">
        <v>106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1" ht="15" x14ac:dyDescent="0.2">
      <c r="A11" s="93" t="s">
        <v>107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1" ht="15" x14ac:dyDescent="0.2">
      <c r="A12" s="93" t="s">
        <v>108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</row>
    <row r="13" spans="1:21" ht="13.5" thickBot="1" x14ac:dyDescent="0.25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75" customHeight="1" thickBot="1" x14ac:dyDescent="0.25">
      <c r="A14" s="18" t="s">
        <v>0</v>
      </c>
      <c r="B14" s="27" t="s">
        <v>1</v>
      </c>
      <c r="C14" s="27" t="s">
        <v>12</v>
      </c>
      <c r="D14" s="18" t="s">
        <v>2</v>
      </c>
      <c r="E14" s="28" t="s">
        <v>14</v>
      </c>
      <c r="F14" s="28" t="s">
        <v>15</v>
      </c>
      <c r="G14" s="18" t="s">
        <v>3</v>
      </c>
      <c r="H14" s="29" t="s">
        <v>7</v>
      </c>
      <c r="I14" s="18" t="s">
        <v>8</v>
      </c>
      <c r="J14" s="18" t="s">
        <v>9</v>
      </c>
      <c r="K14" s="28" t="s">
        <v>10</v>
      </c>
      <c r="L14" s="28" t="s">
        <v>73</v>
      </c>
      <c r="M14" s="28" t="s">
        <v>74</v>
      </c>
      <c r="N14" s="28" t="s">
        <v>75</v>
      </c>
      <c r="O14" s="28" t="s">
        <v>77</v>
      </c>
      <c r="P14" s="28" t="s">
        <v>76</v>
      </c>
      <c r="Q14" s="28" t="s">
        <v>94</v>
      </c>
      <c r="R14" s="18" t="s">
        <v>4</v>
      </c>
      <c r="S14" s="18" t="s">
        <v>5</v>
      </c>
      <c r="T14" s="18" t="s">
        <v>6</v>
      </c>
      <c r="U14" s="18" t="s">
        <v>11</v>
      </c>
    </row>
    <row r="15" spans="1:21" ht="41.25" customHeight="1" x14ac:dyDescent="0.2">
      <c r="A15" s="17">
        <v>1</v>
      </c>
      <c r="B15" s="16" t="s">
        <v>26</v>
      </c>
      <c r="C15" s="15" t="s">
        <v>13</v>
      </c>
      <c r="D15" s="15" t="s">
        <v>20</v>
      </c>
      <c r="E15" s="32" t="s">
        <v>25</v>
      </c>
      <c r="F15" s="32">
        <v>10</v>
      </c>
      <c r="G15" s="15" t="s">
        <v>21</v>
      </c>
      <c r="H15" s="17">
        <v>4</v>
      </c>
      <c r="I15" s="17">
        <v>5</v>
      </c>
      <c r="J15" s="17">
        <v>4</v>
      </c>
      <c r="K15" s="17">
        <v>3</v>
      </c>
      <c r="L15" s="17">
        <v>7</v>
      </c>
      <c r="M15" s="17">
        <v>5</v>
      </c>
      <c r="N15" s="17">
        <v>2</v>
      </c>
      <c r="O15" s="17">
        <v>5</v>
      </c>
      <c r="P15" s="17">
        <v>0</v>
      </c>
      <c r="Q15" s="24">
        <v>8</v>
      </c>
      <c r="R15" s="25">
        <f t="shared" ref="R15:R24" si="0">SUM(H15:Q15)</f>
        <v>43</v>
      </c>
      <c r="S15" s="25">
        <v>59</v>
      </c>
      <c r="T15" s="25">
        <v>73</v>
      </c>
      <c r="U15" s="26" t="s">
        <v>95</v>
      </c>
    </row>
    <row r="16" spans="1:21" ht="41.25" customHeight="1" x14ac:dyDescent="0.2">
      <c r="A16" s="8">
        <v>2</v>
      </c>
      <c r="B16" s="6" t="s">
        <v>27</v>
      </c>
      <c r="C16" s="15" t="s">
        <v>13</v>
      </c>
      <c r="D16" s="15" t="s">
        <v>20</v>
      </c>
      <c r="E16" s="32" t="s">
        <v>25</v>
      </c>
      <c r="F16" s="32">
        <v>10</v>
      </c>
      <c r="G16" s="15" t="s">
        <v>21</v>
      </c>
      <c r="H16" s="8">
        <v>0</v>
      </c>
      <c r="I16" s="8">
        <v>5</v>
      </c>
      <c r="J16" s="8">
        <v>0</v>
      </c>
      <c r="K16" s="8">
        <v>2</v>
      </c>
      <c r="L16" s="8">
        <v>8</v>
      </c>
      <c r="M16" s="8">
        <v>5</v>
      </c>
      <c r="N16" s="8">
        <v>1</v>
      </c>
      <c r="O16" s="8">
        <v>5</v>
      </c>
      <c r="P16" s="8">
        <v>5</v>
      </c>
      <c r="Q16" s="21">
        <v>0</v>
      </c>
      <c r="R16" s="22">
        <f t="shared" si="0"/>
        <v>31</v>
      </c>
      <c r="S16" s="25">
        <v>59</v>
      </c>
      <c r="T16" s="22">
        <v>53</v>
      </c>
      <c r="U16" s="26" t="s">
        <v>95</v>
      </c>
    </row>
    <row r="17" spans="1:21" ht="39.75" customHeight="1" x14ac:dyDescent="0.2">
      <c r="A17" s="8">
        <v>3</v>
      </c>
      <c r="B17" s="6" t="s">
        <v>28</v>
      </c>
      <c r="C17" s="15" t="s">
        <v>13</v>
      </c>
      <c r="D17" s="15" t="s">
        <v>20</v>
      </c>
      <c r="E17" s="32" t="s">
        <v>25</v>
      </c>
      <c r="F17" s="32">
        <v>10</v>
      </c>
      <c r="G17" s="15" t="s">
        <v>21</v>
      </c>
      <c r="H17" s="8">
        <v>4</v>
      </c>
      <c r="I17" s="8">
        <v>5</v>
      </c>
      <c r="J17" s="8">
        <v>5</v>
      </c>
      <c r="K17" s="8">
        <v>4</v>
      </c>
      <c r="L17" s="8">
        <v>8</v>
      </c>
      <c r="M17" s="8">
        <v>5</v>
      </c>
      <c r="N17" s="8">
        <v>2</v>
      </c>
      <c r="O17" s="8">
        <v>5</v>
      </c>
      <c r="P17" s="8">
        <v>5</v>
      </c>
      <c r="Q17" s="21">
        <v>7</v>
      </c>
      <c r="R17" s="22">
        <f t="shared" si="0"/>
        <v>50</v>
      </c>
      <c r="S17" s="25">
        <v>59</v>
      </c>
      <c r="T17" s="22">
        <v>85</v>
      </c>
      <c r="U17" s="23" t="s">
        <v>96</v>
      </c>
    </row>
    <row r="18" spans="1:21" ht="44.25" customHeight="1" x14ac:dyDescent="0.2">
      <c r="A18" s="8">
        <v>4</v>
      </c>
      <c r="B18" s="6" t="s">
        <v>29</v>
      </c>
      <c r="C18" s="15" t="s">
        <v>13</v>
      </c>
      <c r="D18" s="15" t="s">
        <v>20</v>
      </c>
      <c r="E18" s="32" t="s">
        <v>25</v>
      </c>
      <c r="F18" s="32">
        <v>10</v>
      </c>
      <c r="G18" s="15" t="s">
        <v>21</v>
      </c>
      <c r="H18" s="8">
        <v>3</v>
      </c>
      <c r="I18" s="8">
        <v>5</v>
      </c>
      <c r="J18" s="8">
        <v>5</v>
      </c>
      <c r="K18" s="8">
        <v>3</v>
      </c>
      <c r="L18" s="8">
        <v>4</v>
      </c>
      <c r="M18" s="8">
        <v>5</v>
      </c>
      <c r="N18" s="8">
        <v>1</v>
      </c>
      <c r="O18" s="8">
        <v>5</v>
      </c>
      <c r="P18" s="8">
        <v>3</v>
      </c>
      <c r="Q18" s="21">
        <v>0</v>
      </c>
      <c r="R18" s="22">
        <f t="shared" si="0"/>
        <v>34</v>
      </c>
      <c r="S18" s="25">
        <v>59</v>
      </c>
      <c r="T18" s="22">
        <v>58</v>
      </c>
      <c r="U18" s="26" t="s">
        <v>95</v>
      </c>
    </row>
    <row r="19" spans="1:21" ht="42.75" customHeight="1" x14ac:dyDescent="0.2">
      <c r="A19" s="8">
        <v>5</v>
      </c>
      <c r="B19" s="6" t="s">
        <v>30</v>
      </c>
      <c r="C19" s="15" t="s">
        <v>13</v>
      </c>
      <c r="D19" s="15" t="s">
        <v>20</v>
      </c>
      <c r="E19" s="32" t="s">
        <v>25</v>
      </c>
      <c r="F19" s="32">
        <v>10</v>
      </c>
      <c r="G19" s="15" t="s">
        <v>21</v>
      </c>
      <c r="H19" s="8">
        <v>0</v>
      </c>
      <c r="I19" s="8">
        <v>5</v>
      </c>
      <c r="J19" s="8">
        <v>2</v>
      </c>
      <c r="K19" s="8">
        <v>0</v>
      </c>
      <c r="L19" s="8">
        <v>6</v>
      </c>
      <c r="M19" s="8">
        <v>5</v>
      </c>
      <c r="N19" s="8">
        <v>0</v>
      </c>
      <c r="O19" s="8">
        <v>0</v>
      </c>
      <c r="P19" s="8">
        <v>5</v>
      </c>
      <c r="Q19" s="21">
        <v>0</v>
      </c>
      <c r="R19" s="22">
        <f t="shared" si="0"/>
        <v>23</v>
      </c>
      <c r="S19" s="25">
        <v>59</v>
      </c>
      <c r="T19" s="22">
        <v>39</v>
      </c>
      <c r="U19" s="23" t="s">
        <v>97</v>
      </c>
    </row>
    <row r="20" spans="1:21" ht="42.75" customHeight="1" x14ac:dyDescent="0.2">
      <c r="A20" s="8">
        <v>6</v>
      </c>
      <c r="B20" s="6" t="s">
        <v>31</v>
      </c>
      <c r="C20" s="15" t="s">
        <v>13</v>
      </c>
      <c r="D20" s="15" t="s">
        <v>20</v>
      </c>
      <c r="E20" s="32" t="s">
        <v>25</v>
      </c>
      <c r="F20" s="32">
        <v>10</v>
      </c>
      <c r="G20" s="15" t="s">
        <v>21</v>
      </c>
      <c r="H20" s="8">
        <v>3</v>
      </c>
      <c r="I20" s="8">
        <v>5</v>
      </c>
      <c r="J20" s="8">
        <v>5</v>
      </c>
      <c r="K20" s="8">
        <v>3</v>
      </c>
      <c r="L20" s="8">
        <v>5</v>
      </c>
      <c r="M20" s="8">
        <v>5</v>
      </c>
      <c r="N20" s="8">
        <v>1</v>
      </c>
      <c r="O20" s="8">
        <v>5</v>
      </c>
      <c r="P20" s="8">
        <v>3</v>
      </c>
      <c r="Q20" s="8">
        <v>1</v>
      </c>
      <c r="R20" s="22">
        <f t="shared" si="0"/>
        <v>36</v>
      </c>
      <c r="S20" s="25">
        <v>59</v>
      </c>
      <c r="T20" s="22">
        <v>61</v>
      </c>
      <c r="U20" s="26" t="s">
        <v>95</v>
      </c>
    </row>
    <row r="21" spans="1:21" ht="33.75" customHeight="1" x14ac:dyDescent="0.2">
      <c r="A21" s="8">
        <v>7</v>
      </c>
      <c r="B21" s="6" t="s">
        <v>32</v>
      </c>
      <c r="C21" s="15" t="s">
        <v>13</v>
      </c>
      <c r="D21" s="15" t="s">
        <v>20</v>
      </c>
      <c r="E21" s="32" t="s">
        <v>25</v>
      </c>
      <c r="F21" s="32">
        <v>10</v>
      </c>
      <c r="G21" s="15" t="s">
        <v>21</v>
      </c>
      <c r="H21" s="8">
        <v>3</v>
      </c>
      <c r="I21" s="8">
        <v>5</v>
      </c>
      <c r="J21" s="8">
        <v>2</v>
      </c>
      <c r="K21" s="8">
        <v>3</v>
      </c>
      <c r="L21" s="8">
        <v>6</v>
      </c>
      <c r="M21" s="8">
        <v>5</v>
      </c>
      <c r="N21" s="8">
        <v>0</v>
      </c>
      <c r="O21" s="8">
        <v>5</v>
      </c>
      <c r="P21" s="8">
        <v>5</v>
      </c>
      <c r="Q21" s="21">
        <v>0</v>
      </c>
      <c r="R21" s="22">
        <f t="shared" si="0"/>
        <v>34</v>
      </c>
      <c r="S21" s="25">
        <v>59</v>
      </c>
      <c r="T21" s="22">
        <v>58</v>
      </c>
      <c r="U21" s="26" t="s">
        <v>95</v>
      </c>
    </row>
    <row r="22" spans="1:21" ht="45.75" customHeight="1" x14ac:dyDescent="0.2">
      <c r="A22" s="8">
        <v>8</v>
      </c>
      <c r="B22" s="6" t="s">
        <v>33</v>
      </c>
      <c r="C22" s="15" t="s">
        <v>13</v>
      </c>
      <c r="D22" s="15" t="s">
        <v>20</v>
      </c>
      <c r="E22" s="32" t="s">
        <v>25</v>
      </c>
      <c r="F22" s="32">
        <v>10</v>
      </c>
      <c r="G22" s="15" t="s">
        <v>21</v>
      </c>
      <c r="H22" s="8">
        <v>4</v>
      </c>
      <c r="I22" s="8">
        <v>3</v>
      </c>
      <c r="J22" s="8">
        <v>5</v>
      </c>
      <c r="K22" s="8">
        <v>2</v>
      </c>
      <c r="L22" s="8">
        <v>3</v>
      </c>
      <c r="M22" s="8">
        <v>5</v>
      </c>
      <c r="N22" s="8">
        <v>2</v>
      </c>
      <c r="O22" s="8">
        <v>2</v>
      </c>
      <c r="P22" s="8">
        <v>5</v>
      </c>
      <c r="Q22" s="21">
        <v>6</v>
      </c>
      <c r="R22" s="22">
        <f t="shared" si="0"/>
        <v>37</v>
      </c>
      <c r="S22" s="25">
        <v>59</v>
      </c>
      <c r="T22" s="22">
        <v>63</v>
      </c>
      <c r="U22" s="26" t="s">
        <v>95</v>
      </c>
    </row>
    <row r="23" spans="1:21" ht="43.5" customHeight="1" x14ac:dyDescent="0.2">
      <c r="A23" s="8">
        <v>9</v>
      </c>
      <c r="B23" s="6" t="s">
        <v>34</v>
      </c>
      <c r="C23" s="15" t="s">
        <v>13</v>
      </c>
      <c r="D23" s="15" t="s">
        <v>20</v>
      </c>
      <c r="E23" s="32" t="s">
        <v>25</v>
      </c>
      <c r="F23" s="32">
        <v>10</v>
      </c>
      <c r="G23" s="15" t="s">
        <v>21</v>
      </c>
      <c r="H23" s="8">
        <v>0</v>
      </c>
      <c r="I23" s="8">
        <v>4</v>
      </c>
      <c r="J23" s="8">
        <v>2</v>
      </c>
      <c r="K23" s="8">
        <v>2</v>
      </c>
      <c r="L23" s="8">
        <v>6</v>
      </c>
      <c r="M23" s="8">
        <v>5</v>
      </c>
      <c r="N23" s="8">
        <v>0</v>
      </c>
      <c r="O23" s="8">
        <v>0</v>
      </c>
      <c r="P23" s="8">
        <v>5</v>
      </c>
      <c r="Q23" s="21">
        <v>0</v>
      </c>
      <c r="R23" s="22">
        <f t="shared" si="0"/>
        <v>24</v>
      </c>
      <c r="S23" s="25">
        <v>59</v>
      </c>
      <c r="T23" s="22">
        <v>41</v>
      </c>
      <c r="U23" s="23" t="s">
        <v>97</v>
      </c>
    </row>
    <row r="24" spans="1:21" ht="39" customHeight="1" x14ac:dyDescent="0.2">
      <c r="A24" s="8">
        <v>10</v>
      </c>
      <c r="B24" s="6" t="s">
        <v>59</v>
      </c>
      <c r="C24" s="15" t="s">
        <v>13</v>
      </c>
      <c r="D24" s="15" t="s">
        <v>20</v>
      </c>
      <c r="E24" s="32" t="s">
        <v>25</v>
      </c>
      <c r="F24" s="32">
        <v>10</v>
      </c>
      <c r="G24" s="15" t="s">
        <v>21</v>
      </c>
      <c r="H24" s="8">
        <v>3</v>
      </c>
      <c r="I24" s="8">
        <v>5</v>
      </c>
      <c r="J24" s="8">
        <v>2</v>
      </c>
      <c r="K24" s="8">
        <v>2</v>
      </c>
      <c r="L24" s="8">
        <v>8</v>
      </c>
      <c r="M24" s="8">
        <v>5</v>
      </c>
      <c r="N24" s="8">
        <v>2</v>
      </c>
      <c r="O24" s="8">
        <v>5</v>
      </c>
      <c r="P24" s="8">
        <v>5</v>
      </c>
      <c r="Q24" s="21">
        <v>0</v>
      </c>
      <c r="R24" s="22">
        <f t="shared" si="0"/>
        <v>37</v>
      </c>
      <c r="S24" s="25">
        <v>59</v>
      </c>
      <c r="T24" s="22">
        <v>63</v>
      </c>
      <c r="U24" s="26" t="s">
        <v>95</v>
      </c>
    </row>
    <row r="25" spans="1:21" ht="13.5" customHeight="1" x14ac:dyDescent="0.2">
      <c r="A25" s="34"/>
      <c r="B25" s="35"/>
      <c r="C25" s="36"/>
      <c r="D25" s="36"/>
      <c r="E25" s="37"/>
      <c r="F25" s="37"/>
      <c r="G25" s="36"/>
      <c r="H25" s="34"/>
      <c r="I25" s="34"/>
      <c r="J25" s="34"/>
      <c r="K25" s="34"/>
      <c r="L25" s="34"/>
      <c r="M25" s="34"/>
      <c r="N25" s="34"/>
      <c r="O25" s="34"/>
      <c r="P25" s="34"/>
      <c r="Q25" s="38"/>
      <c r="R25" s="39"/>
      <c r="S25" s="39"/>
      <c r="T25" s="39"/>
      <c r="U25" s="40"/>
    </row>
    <row r="26" spans="1:21" ht="13.5" customHeight="1" x14ac:dyDescent="0.2">
      <c r="A26" s="34"/>
      <c r="B26" s="35"/>
      <c r="C26" s="36"/>
      <c r="D26" s="36"/>
      <c r="E26" s="37"/>
      <c r="F26" s="37"/>
      <c r="G26" s="36"/>
      <c r="H26" s="34"/>
      <c r="I26" s="34"/>
      <c r="J26" s="34"/>
      <c r="K26" s="34"/>
      <c r="L26" s="34"/>
      <c r="M26" s="34"/>
      <c r="N26" s="34"/>
      <c r="O26" s="34"/>
      <c r="P26" s="34"/>
      <c r="Q26" s="38"/>
      <c r="R26" s="39"/>
      <c r="S26" s="39"/>
      <c r="T26" s="39"/>
      <c r="U26" s="40"/>
    </row>
    <row r="27" spans="1:21" s="54" customFormat="1" ht="15" x14ac:dyDescent="0.2">
      <c r="A27" s="75"/>
      <c r="B27" s="53"/>
      <c r="C27" s="75"/>
      <c r="D27" s="75"/>
      <c r="E27" s="75"/>
      <c r="F27" s="75"/>
      <c r="G27" s="102"/>
      <c r="H27" s="103"/>
      <c r="I27" s="72"/>
      <c r="J27" s="72"/>
      <c r="K27" s="73"/>
      <c r="L27" s="73"/>
      <c r="M27" s="73"/>
      <c r="N27" s="72"/>
    </row>
    <row r="28" spans="1:21" s="54" customFormat="1" ht="15" x14ac:dyDescent="0.25">
      <c r="B28" s="76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21" s="54" customFormat="1" ht="15" x14ac:dyDescent="0.2">
      <c r="B29" s="77"/>
      <c r="C29" s="77"/>
      <c r="D29" s="77"/>
      <c r="E29" s="77"/>
      <c r="F29" s="77"/>
      <c r="G29" s="102"/>
      <c r="H29" s="104"/>
      <c r="I29" s="77"/>
      <c r="J29" s="77"/>
      <c r="K29" s="77"/>
      <c r="L29" s="77"/>
      <c r="M29" s="77"/>
      <c r="N29" s="77"/>
    </row>
    <row r="30" spans="1:21" s="54" customFormat="1" ht="15" x14ac:dyDescent="0.2">
      <c r="B30" s="77"/>
      <c r="C30" s="77"/>
      <c r="D30" s="77"/>
      <c r="E30" s="77"/>
      <c r="F30" s="77"/>
      <c r="G30" s="102"/>
      <c r="H30" s="104"/>
      <c r="I30" s="77"/>
      <c r="J30" s="77"/>
      <c r="K30" s="77"/>
      <c r="L30" s="77"/>
      <c r="M30" s="77"/>
      <c r="N30" s="77"/>
    </row>
    <row r="31" spans="1:21" s="54" customFormat="1" ht="15" x14ac:dyDescent="0.2">
      <c r="B31" s="77"/>
      <c r="C31" s="77"/>
      <c r="D31" s="77"/>
      <c r="E31" s="77"/>
      <c r="F31" s="77"/>
      <c r="G31" s="102"/>
      <c r="H31" s="104"/>
      <c r="I31" s="77"/>
      <c r="J31" s="77"/>
      <c r="K31" s="77"/>
      <c r="L31" s="77"/>
      <c r="M31" s="77"/>
      <c r="N31" s="77"/>
    </row>
    <row r="32" spans="1:21" ht="12.75" x14ac:dyDescent="0.2">
      <c r="B32" s="5"/>
      <c r="C32" s="5"/>
      <c r="D32" s="5"/>
      <c r="E32" s="5"/>
      <c r="F32" s="5"/>
      <c r="G32" s="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6.25" customHeight="1" x14ac:dyDescent="0.2">
      <c r="B33" s="5"/>
      <c r="C33" s="5"/>
      <c r="D33" s="5"/>
      <c r="E33" s="5"/>
      <c r="F33" s="5"/>
      <c r="G33" s="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12.75" x14ac:dyDescent="0.2"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12.75" x14ac:dyDescent="0.2">
      <c r="B35" s="5"/>
      <c r="C35" s="5"/>
      <c r="D35" s="5"/>
      <c r="E35" s="5"/>
      <c r="F35" s="5"/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</sheetData>
  <mergeCells count="13">
    <mergeCell ref="A3:U3"/>
    <mergeCell ref="A5:U5"/>
    <mergeCell ref="A6:U6"/>
    <mergeCell ref="A7:U7"/>
    <mergeCell ref="A8:T8"/>
    <mergeCell ref="G29:H29"/>
    <mergeCell ref="G30:H30"/>
    <mergeCell ref="G31:H31"/>
    <mergeCell ref="A9:P9"/>
    <mergeCell ref="A10:T10"/>
    <mergeCell ref="A11:T11"/>
    <mergeCell ref="A12:T12"/>
    <mergeCell ref="G27:H27"/>
  </mergeCells>
  <pageMargins left="0.11811023622047245" right="0.31496062992125984" top="0.15748031496062992" bottom="0.15748031496062992" header="0.11811023622047245" footer="0.11811023622047245"/>
  <pageSetup paperSize="9"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 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2024-09-19T12:59:08Z</cp:lastPrinted>
  <dcterms:created xsi:type="dcterms:W3CDTF">2017-09-13T09:18:13Z</dcterms:created>
  <dcterms:modified xsi:type="dcterms:W3CDTF">2024-11-01T19:20:46Z</dcterms:modified>
</cp:coreProperties>
</file>