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ВсОШ 2024-2025\Предметы\География\отчет\"/>
    </mc:Choice>
  </mc:AlternateContent>
  <bookViews>
    <workbookView xWindow="-120" yWindow="-120" windowWidth="29040" windowHeight="15990" activeTab="4"/>
  </bookViews>
  <sheets>
    <sheet name="6 класс" sheetId="8" r:id="rId1"/>
    <sheet name="7 класс" sheetId="4" r:id="rId2"/>
    <sheet name="8 класс" sheetId="5" r:id="rId3"/>
    <sheet name="9 класс" sheetId="6" r:id="rId4"/>
    <sheet name="10 класс" sheetId="7" r:id="rId5"/>
  </sheet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4" i="6" l="1"/>
  <c r="J13" i="6"/>
  <c r="J12" i="6"/>
  <c r="J11" i="6"/>
  <c r="J10" i="6"/>
  <c r="J9" i="6"/>
  <c r="J8" i="6"/>
  <c r="J11" i="5"/>
  <c r="J16" i="5"/>
  <c r="J15" i="5"/>
  <c r="J14" i="5"/>
  <c r="J13" i="5"/>
  <c r="J12" i="5"/>
  <c r="J10" i="5"/>
  <c r="J9" i="5"/>
  <c r="J8" i="4"/>
  <c r="J15" i="4"/>
  <c r="J14" i="4"/>
  <c r="J13" i="4"/>
  <c r="J12" i="4"/>
  <c r="J11" i="4"/>
  <c r="J10" i="4"/>
  <c r="J9" i="4"/>
  <c r="J7" i="4"/>
  <c r="J10" i="8"/>
  <c r="J11" i="8"/>
  <c r="J12" i="8"/>
  <c r="J9" i="8"/>
  <c r="H12" i="8"/>
  <c r="H11" i="8"/>
  <c r="H10" i="8"/>
  <c r="H9" i="8"/>
</calcChain>
</file>

<file path=xl/sharedStrings.xml><?xml version="1.0" encoding="utf-8"?>
<sst xmlns="http://schemas.openxmlformats.org/spreadsheetml/2006/main" count="315" uniqueCount="70">
  <si>
    <t>РЕЙТИНГ</t>
  </si>
  <si>
    <t xml:space="preserve">№ </t>
  </si>
  <si>
    <t>предмет</t>
  </si>
  <si>
    <t>ОО</t>
  </si>
  <si>
    <t>класс</t>
  </si>
  <si>
    <t>итого баллов</t>
  </si>
  <si>
    <t xml:space="preserve">макс. балл </t>
  </si>
  <si>
    <t>Ф.И.О. наставника (полностью)</t>
  </si>
  <si>
    <t>г. Чебоксары</t>
  </si>
  <si>
    <t>призер</t>
  </si>
  <si>
    <t>Эффективность участия (%)</t>
  </si>
  <si>
    <t>Город</t>
  </si>
  <si>
    <t>Шифр участника</t>
  </si>
  <si>
    <t xml:space="preserve">Председатель жюри: </t>
  </si>
  <si>
    <t>Члены жюри:</t>
  </si>
  <si>
    <t>Результат</t>
  </si>
  <si>
    <t>Шакмакова О.М.</t>
  </si>
  <si>
    <t>ФИО участника</t>
  </si>
  <si>
    <t>Мыльникова С.М.</t>
  </si>
  <si>
    <t xml:space="preserve">                              результатов школьного этапа всероссийской олимпиады школьников 2024-2025 учебного года                                                      </t>
  </si>
  <si>
    <t>МБОУ "СОШ № 41"Чебоксары по географии 6 класс</t>
  </si>
  <si>
    <t>география</t>
  </si>
  <si>
    <t>Мыльникова Светлана Михайловна</t>
  </si>
  <si>
    <t>Герасимова Васелиса Васильевна</t>
  </si>
  <si>
    <t>МБОУ СОШ 41</t>
  </si>
  <si>
    <t>Бугорова Софья Сергевна</t>
  </si>
  <si>
    <t>Мородин Дмитрий Денисович</t>
  </si>
  <si>
    <t>Баронов Тимофей Сергеевич</t>
  </si>
  <si>
    <t>Цыганова Е.А.</t>
  </si>
  <si>
    <t>Федорова М.В.</t>
  </si>
  <si>
    <t>Тюрин М.К.</t>
  </si>
  <si>
    <t>МБОУ СОШ 41           г. Чебоксары</t>
  </si>
  <si>
    <t>Васильева Кира Юрьевна</t>
  </si>
  <si>
    <t>Акилова Софья Михайловна</t>
  </si>
  <si>
    <t>Маркова Валерия Андреевна</t>
  </si>
  <si>
    <t>Викторова Влада Владимировна</t>
  </si>
  <si>
    <t>Яковлева Ирина михайловна</t>
  </si>
  <si>
    <t>Сапожников Егор Евгеньевич</t>
  </si>
  <si>
    <t>Бочкар Михаил Викторович</t>
  </si>
  <si>
    <t>Ильин Анатолий Алексеевич</t>
  </si>
  <si>
    <t>участник</t>
  </si>
  <si>
    <t>победитель</t>
  </si>
  <si>
    <t>МБОУ "СОШ № 41"Чебоксары по географии 7 класс</t>
  </si>
  <si>
    <t>МБОУ СОШ 41 г. Чебоксары</t>
  </si>
  <si>
    <t>МБОУ "СОШ № 41"Чебоксары по географии 8 класс</t>
  </si>
  <si>
    <t>Ефимова Анна Юрьевна</t>
  </si>
  <si>
    <t>Иванова Кристина Владимировна</t>
  </si>
  <si>
    <t>Сергеева Галина Владимировна</t>
  </si>
  <si>
    <t>Быкова Валерия Евгеньевна</t>
  </si>
  <si>
    <t>Пименова Дарья Михайловна</t>
  </si>
  <si>
    <t>Накусов Георгий Евгеньевич</t>
  </si>
  <si>
    <t>Горшкова София Михайловна</t>
  </si>
  <si>
    <t>Федоренко Мария Константиновна</t>
  </si>
  <si>
    <t>МБОУ "СОШ № 41"Чебоксары по географии 9 класс</t>
  </si>
  <si>
    <t>Аркадьева Валерия Алексеевна</t>
  </si>
  <si>
    <t>Абрамова Софья Вениаминовна</t>
  </si>
  <si>
    <t>Волкова Анна Валерьевна</t>
  </si>
  <si>
    <t>Зеленцова Ксения Дмитриевна</t>
  </si>
  <si>
    <t>Логинова Ульяна Александровна</t>
  </si>
  <si>
    <t>Александров Павел Алексеевич</t>
  </si>
  <si>
    <t>Кабетова Анастасия Яковлевна</t>
  </si>
  <si>
    <t>МБОУ "СОШ № 41"Чебоксары по географии 10 класс</t>
  </si>
  <si>
    <t>Никитина Вероника Олеговна</t>
  </si>
  <si>
    <t>Мочалова Ксения Игоревна</t>
  </si>
  <si>
    <t>Петрова Валерия</t>
  </si>
  <si>
    <t>Клементьева Татьяна Вячеслвовна</t>
  </si>
  <si>
    <t>Алексеева Елизавета Владимировна</t>
  </si>
  <si>
    <t>Шркина Софья Андреевна</t>
  </si>
  <si>
    <t>Васильева Анна Сергеевна</t>
  </si>
  <si>
    <t>Васильев Vаксим Алексеевич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</si>
</sst>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9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4"/>
      <color theme="1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sz val="1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3"/>
      <color theme="1"/>
      <name val="Arial"/>
      <family val="2"/>
      <charset val="204"/>
    </font>
    <font>
      <b/>
      <sz val="13"/>
      <name val="Arial"/>
      <family val="2"/>
      <charset val="204"/>
    </font>
    <font>
      <b/>
      <sz val="13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name val="Arial"/>
      <family val="2"/>
      <charset val="204"/>
    </font>
    <font>
      <b/>
      <sz val="9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69">
    <xf numFmtId="0" fontId="0" fillId="0" borderId="0" xfId="0"/>
    <xf numFmtId="0" fontId="4" fillId="0" borderId="0" xfId="0" applyFont="1"/>
    <xf numFmtId="0" fontId="5" fillId="0" borderId="0" xfId="0" applyFont="1"/>
    <xf numFmtId="0" fontId="6" fillId="0" borderId="0" xfId="2" applyFont="1" applyAlignment="1"/>
    <xf numFmtId="0" fontId="6" fillId="0" borderId="0" xfId="2" applyFont="1" applyBorder="1" applyAlignment="1">
      <alignment horizontal="left" vertical="top"/>
    </xf>
    <xf numFmtId="0" fontId="0" fillId="0" borderId="2" xfId="0" applyFill="1" applyBorder="1"/>
    <xf numFmtId="0" fontId="0" fillId="0" borderId="0" xfId="0" applyFont="1"/>
    <xf numFmtId="0" fontId="0" fillId="0" borderId="0" xfId="0" applyAlignment="1">
      <alignment horizontal="center"/>
    </xf>
    <xf numFmtId="0" fontId="9" fillId="0" borderId="0" xfId="0" applyFont="1"/>
    <xf numFmtId="0" fontId="7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6" fillId="0" borderId="0" xfId="2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1" fillId="0" borderId="0" xfId="0" applyFont="1"/>
    <xf numFmtId="0" fontId="13" fillId="0" borderId="0" xfId="0" applyFont="1"/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vertical="center" wrapText="1"/>
    </xf>
    <xf numFmtId="0" fontId="1" fillId="0" borderId="0" xfId="0" applyFont="1" applyAlignment="1">
      <alignment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3" xfId="2" applyBorder="1" applyAlignment="1">
      <alignment horizontal="left" vertical="top" wrapText="1"/>
    </xf>
    <xf numFmtId="0" fontId="14" fillId="0" borderId="3" xfId="2" applyFont="1" applyBorder="1" applyAlignment="1">
      <alignment horizontal="left" vertical="top" wrapText="1"/>
    </xf>
    <xf numFmtId="0" fontId="3" fillId="0" borderId="3" xfId="2" applyBorder="1" applyAlignment="1">
      <alignment horizontal="center" vertical="top" wrapText="1"/>
    </xf>
    <xf numFmtId="0" fontId="3" fillId="0" borderId="1" xfId="2" applyBorder="1" applyAlignment="1">
      <alignment horizontal="left" vertical="top" wrapText="1"/>
    </xf>
    <xf numFmtId="1" fontId="15" fillId="0" borderId="3" xfId="2" applyNumberFormat="1" applyFont="1" applyBorder="1" applyAlignment="1">
      <alignment horizontal="center" vertical="top" wrapText="1"/>
    </xf>
    <xf numFmtId="0" fontId="15" fillId="0" borderId="3" xfId="2" applyFont="1" applyBorder="1" applyAlignment="1">
      <alignment horizontal="center" vertical="top" wrapText="1"/>
    </xf>
    <xf numFmtId="0" fontId="6" fillId="0" borderId="0" xfId="0" applyFont="1"/>
    <xf numFmtId="0" fontId="14" fillId="0" borderId="3" xfId="2" applyFont="1" applyBorder="1" applyAlignment="1">
      <alignment horizontal="center" vertical="top" wrapText="1"/>
    </xf>
    <xf numFmtId="0" fontId="3" fillId="0" borderId="3" xfId="2" applyBorder="1" applyAlignment="1">
      <alignment horizontal="center" wrapText="1"/>
    </xf>
    <xf numFmtId="1" fontId="3" fillId="0" borderId="3" xfId="2" applyNumberFormat="1" applyBorder="1" applyAlignment="1">
      <alignment horizontal="center" vertical="top" wrapText="1"/>
    </xf>
    <xf numFmtId="1" fontId="3" fillId="0" borderId="1" xfId="2" applyNumberFormat="1" applyBorder="1" applyAlignment="1">
      <alignment horizontal="center" vertical="top" wrapText="1"/>
    </xf>
    <xf numFmtId="0" fontId="3" fillId="0" borderId="1" xfId="2" applyBorder="1" applyAlignment="1">
      <alignment horizontal="center" vertical="top" wrapText="1"/>
    </xf>
    <xf numFmtId="0" fontId="3" fillId="0" borderId="3" xfId="2" applyBorder="1" applyAlignment="1">
      <alignment horizontal="center" vertical="center" wrapText="1"/>
    </xf>
    <xf numFmtId="0" fontId="3" fillId="0" borderId="2" xfId="2" applyBorder="1" applyAlignment="1">
      <alignment horizontal="left" vertical="top" wrapText="1"/>
    </xf>
    <xf numFmtId="0" fontId="3" fillId="0" borderId="0" xfId="2" applyAlignment="1">
      <alignment horizontal="left" vertical="top" wrapText="1"/>
    </xf>
    <xf numFmtId="0" fontId="15" fillId="0" borderId="0" xfId="2" applyFont="1" applyAlignment="1">
      <alignment horizontal="left" vertical="top"/>
    </xf>
    <xf numFmtId="0" fontId="3" fillId="0" borderId="0" xfId="2" applyAlignment="1">
      <alignment horizontal="center" vertical="center" wrapText="1"/>
    </xf>
    <xf numFmtId="0" fontId="3" fillId="0" borderId="0" xfId="2" applyAlignment="1">
      <alignment horizontal="center" vertical="top" wrapText="1"/>
    </xf>
    <xf numFmtId="1" fontId="3" fillId="0" borderId="0" xfId="2" applyNumberFormat="1" applyAlignment="1">
      <alignment horizontal="center" vertical="top" wrapText="1"/>
    </xf>
    <xf numFmtId="0" fontId="15" fillId="0" borderId="0" xfId="2" applyFont="1"/>
    <xf numFmtId="0" fontId="3" fillId="0" borderId="0" xfId="2"/>
    <xf numFmtId="0" fontId="3" fillId="0" borderId="0" xfId="2" applyAlignment="1">
      <alignment horizontal="center" vertical="center"/>
    </xf>
    <xf numFmtId="0" fontId="15" fillId="0" borderId="0" xfId="2" applyFont="1" applyAlignment="1">
      <alignment vertical="top"/>
    </xf>
    <xf numFmtId="0" fontId="3" fillId="0" borderId="0" xfId="2" applyAlignment="1">
      <alignment vertical="top"/>
    </xf>
    <xf numFmtId="0" fontId="15" fillId="0" borderId="0" xfId="2" applyFont="1" applyAlignment="1">
      <alignment horizontal="center" vertical="center"/>
    </xf>
    <xf numFmtId="1" fontId="15" fillId="0" borderId="1" xfId="2" applyNumberFormat="1" applyFont="1" applyBorder="1" applyAlignment="1">
      <alignment horizontal="center" vertical="top" wrapText="1"/>
    </xf>
    <xf numFmtId="0" fontId="15" fillId="0" borderId="1" xfId="2" applyFont="1" applyBorder="1" applyAlignment="1">
      <alignment horizontal="center" vertical="top" wrapText="1"/>
    </xf>
    <xf numFmtId="0" fontId="0" fillId="0" borderId="0" xfId="0" applyAlignment="1">
      <alignment wrapText="1"/>
    </xf>
    <xf numFmtId="0" fontId="14" fillId="0" borderId="0" xfId="0" applyFont="1" applyAlignment="1">
      <alignment vertical="top" wrapText="1"/>
    </xf>
    <xf numFmtId="0" fontId="3" fillId="0" borderId="0" xfId="2" applyAlignment="1">
      <alignment wrapText="1"/>
    </xf>
    <xf numFmtId="0" fontId="15" fillId="0" borderId="0" xfId="2" applyFont="1" applyAlignment="1">
      <alignment vertical="top" wrapText="1"/>
    </xf>
    <xf numFmtId="0" fontId="12" fillId="0" borderId="0" xfId="0" applyFont="1" applyAlignment="1">
      <alignment horizontal="center"/>
    </xf>
    <xf numFmtId="0" fontId="13" fillId="0" borderId="0" xfId="0" applyFont="1" applyAlignment="1"/>
    <xf numFmtId="0" fontId="6" fillId="0" borderId="0" xfId="0" applyFont="1" applyAlignment="1"/>
    <xf numFmtId="0" fontId="3" fillId="0" borderId="3" xfId="2" applyBorder="1" applyAlignment="1">
      <alignment horizontal="left" vertical="center" wrapText="1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4" xfId="0" applyBorder="1" applyAlignment="1">
      <alignment horizontal="center"/>
    </xf>
    <xf numFmtId="0" fontId="3" fillId="0" borderId="5" xfId="2" applyBorder="1" applyAlignment="1">
      <alignment horizontal="left" vertical="top" wrapText="1"/>
    </xf>
    <xf numFmtId="0" fontId="16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L20"/>
  <sheetViews>
    <sheetView workbookViewId="0">
      <selection activeCell="A16" sqref="A16:XFD20"/>
    </sheetView>
  </sheetViews>
  <sheetFormatPr defaultRowHeight="12" x14ac:dyDescent="0.2"/>
  <cols>
    <col min="1" max="1" width="4.5" customWidth="1"/>
    <col min="2" max="2" width="13.33203125" customWidth="1"/>
    <col min="3" max="3" width="24.83203125" customWidth="1"/>
    <col min="4" max="4" width="18.33203125" style="12" customWidth="1"/>
    <col min="5" max="5" width="21.33203125" style="12" customWidth="1"/>
    <col min="6" max="6" width="10.33203125" customWidth="1"/>
    <col min="7" max="7" width="26.83203125" customWidth="1"/>
    <col min="10" max="10" width="12.5" customWidth="1"/>
    <col min="11" max="11" width="17.5" customWidth="1"/>
  </cols>
  <sheetData>
    <row r="3" spans="1:12" s="20" customFormat="1" ht="17.25" x14ac:dyDescent="0.3">
      <c r="A3" s="19"/>
      <c r="B3" s="19"/>
      <c r="C3" s="59" t="s">
        <v>0</v>
      </c>
      <c r="D3" s="59"/>
      <c r="E3" s="59"/>
      <c r="F3" s="59"/>
      <c r="G3" s="59"/>
      <c r="H3" s="59"/>
      <c r="I3" s="59"/>
      <c r="J3" s="59"/>
      <c r="K3" s="59"/>
      <c r="L3" s="19"/>
    </row>
    <row r="4" spans="1:12" s="20" customFormat="1" ht="17.25" x14ac:dyDescent="0.3">
      <c r="A4" s="19"/>
      <c r="B4" s="59" t="s">
        <v>19</v>
      </c>
      <c r="C4" s="60"/>
      <c r="D4" s="60"/>
      <c r="E4" s="60"/>
      <c r="F4" s="60"/>
      <c r="G4" s="60"/>
      <c r="H4" s="60"/>
      <c r="I4" s="60"/>
      <c r="J4" s="60"/>
      <c r="K4" s="60"/>
      <c r="L4" s="19"/>
    </row>
    <row r="5" spans="1:12" s="20" customFormat="1" ht="17.25" x14ac:dyDescent="0.3">
      <c r="A5" s="19"/>
      <c r="B5" s="19"/>
      <c r="C5" s="59" t="s">
        <v>20</v>
      </c>
      <c r="D5" s="59"/>
      <c r="E5" s="59"/>
      <c r="F5" s="59"/>
      <c r="G5" s="59"/>
      <c r="H5" s="59"/>
      <c r="I5" s="59"/>
      <c r="J5" s="59"/>
      <c r="K5" s="59"/>
      <c r="L5" s="19"/>
    </row>
    <row r="6" spans="1:12" ht="18" x14ac:dyDescent="0.25">
      <c r="A6" s="1"/>
      <c r="B6" s="1"/>
      <c r="C6" s="1"/>
      <c r="D6" s="13"/>
      <c r="E6" s="13"/>
      <c r="F6" s="1"/>
      <c r="G6" s="1"/>
      <c r="H6" s="1"/>
      <c r="I6" s="1"/>
      <c r="J6" s="1"/>
      <c r="K6" s="1"/>
      <c r="L6" s="1"/>
    </row>
    <row r="8" spans="1:12" s="26" customFormat="1" ht="57" x14ac:dyDescent="0.2">
      <c r="A8" s="25" t="s">
        <v>1</v>
      </c>
      <c r="B8" s="25" t="s">
        <v>2</v>
      </c>
      <c r="C8" s="25" t="s">
        <v>17</v>
      </c>
      <c r="D8" s="10" t="s">
        <v>11</v>
      </c>
      <c r="E8" s="10" t="s">
        <v>3</v>
      </c>
      <c r="F8" s="10" t="s">
        <v>4</v>
      </c>
      <c r="G8" s="24" t="s">
        <v>7</v>
      </c>
      <c r="H8" s="24" t="s">
        <v>5</v>
      </c>
      <c r="I8" s="24" t="s">
        <v>6</v>
      </c>
      <c r="J8" s="24" t="s">
        <v>10</v>
      </c>
      <c r="K8" s="24" t="s">
        <v>15</v>
      </c>
    </row>
    <row r="9" spans="1:12" s="23" customFormat="1" ht="36" customHeight="1" x14ac:dyDescent="0.2">
      <c r="A9" s="21">
        <v>1</v>
      </c>
      <c r="B9" s="21" t="s">
        <v>21</v>
      </c>
      <c r="C9" s="28" t="s">
        <v>23</v>
      </c>
      <c r="D9" s="35" t="s">
        <v>8</v>
      </c>
      <c r="E9" s="30" t="s">
        <v>31</v>
      </c>
      <c r="F9" s="30">
        <v>6</v>
      </c>
      <c r="G9" s="22" t="s">
        <v>22</v>
      </c>
      <c r="H9" s="32">
        <f>SUM(B9:G9)</f>
        <v>6</v>
      </c>
      <c r="I9" s="32">
        <v>70</v>
      </c>
      <c r="J9" s="32">
        <f>H9*100/I9</f>
        <v>8.5714285714285712</v>
      </c>
      <c r="K9" s="33" t="s">
        <v>9</v>
      </c>
    </row>
    <row r="10" spans="1:12" s="23" customFormat="1" ht="36" customHeight="1" x14ac:dyDescent="0.2">
      <c r="A10" s="21">
        <v>2</v>
      </c>
      <c r="B10" s="21" t="s">
        <v>21</v>
      </c>
      <c r="C10" s="31" t="s">
        <v>25</v>
      </c>
      <c r="D10" s="35" t="s">
        <v>8</v>
      </c>
      <c r="E10" s="30" t="s">
        <v>31</v>
      </c>
      <c r="F10" s="30">
        <v>6</v>
      </c>
      <c r="G10" s="22" t="s">
        <v>22</v>
      </c>
      <c r="H10" s="32">
        <f t="shared" ref="H10:H12" si="0">SUM(B10:G10)</f>
        <v>6</v>
      </c>
      <c r="I10" s="32">
        <v>70</v>
      </c>
      <c r="J10" s="32">
        <f t="shared" ref="J10:J12" si="1">H10*100/I10</f>
        <v>8.5714285714285712</v>
      </c>
      <c r="K10" s="33" t="s">
        <v>9</v>
      </c>
    </row>
    <row r="11" spans="1:12" s="23" customFormat="1" ht="36" customHeight="1" x14ac:dyDescent="0.2">
      <c r="A11" s="21">
        <v>3</v>
      </c>
      <c r="B11" s="21" t="s">
        <v>21</v>
      </c>
      <c r="C11" s="31" t="s">
        <v>26</v>
      </c>
      <c r="D11" s="35" t="s">
        <v>8</v>
      </c>
      <c r="E11" s="30" t="s">
        <v>31</v>
      </c>
      <c r="F11" s="30">
        <v>6</v>
      </c>
      <c r="G11" s="22" t="s">
        <v>22</v>
      </c>
      <c r="H11" s="32">
        <f t="shared" si="0"/>
        <v>6</v>
      </c>
      <c r="I11" s="32">
        <v>70</v>
      </c>
      <c r="J11" s="32">
        <f t="shared" si="1"/>
        <v>8.5714285714285712</v>
      </c>
      <c r="K11" s="33" t="s">
        <v>9</v>
      </c>
    </row>
    <row r="12" spans="1:12" ht="30" x14ac:dyDescent="0.2">
      <c r="A12" s="5"/>
      <c r="B12" s="21" t="s">
        <v>21</v>
      </c>
      <c r="C12" s="31" t="s">
        <v>27</v>
      </c>
      <c r="D12" s="35" t="s">
        <v>8</v>
      </c>
      <c r="E12" s="30" t="s">
        <v>31</v>
      </c>
      <c r="F12" s="30">
        <v>6</v>
      </c>
      <c r="G12" s="22" t="s">
        <v>22</v>
      </c>
      <c r="H12" s="32">
        <f t="shared" si="0"/>
        <v>6</v>
      </c>
      <c r="I12" s="32">
        <v>70</v>
      </c>
      <c r="J12" s="32">
        <f t="shared" si="1"/>
        <v>8.5714285714285712</v>
      </c>
      <c r="K12" s="33" t="s">
        <v>9</v>
      </c>
    </row>
    <row r="13" spans="1:12" ht="15" x14ac:dyDescent="0.2">
      <c r="B13" s="27"/>
    </row>
    <row r="14" spans="1:12" ht="15" x14ac:dyDescent="0.2">
      <c r="B14" s="27"/>
    </row>
    <row r="16" spans="1:12" ht="15.75" x14ac:dyDescent="0.25">
      <c r="C16" s="4" t="s">
        <v>13</v>
      </c>
      <c r="D16" s="15"/>
      <c r="E16" s="16"/>
      <c r="F16" s="34" t="s">
        <v>28</v>
      </c>
      <c r="G16" s="34"/>
    </row>
    <row r="17" spans="3:7" ht="15.75" x14ac:dyDescent="0.25">
      <c r="C17" s="3" t="s">
        <v>14</v>
      </c>
      <c r="D17" s="17"/>
      <c r="E17" s="16"/>
      <c r="F17" s="34" t="s">
        <v>16</v>
      </c>
      <c r="G17" s="34"/>
    </row>
    <row r="18" spans="3:7" ht="15.75" x14ac:dyDescent="0.25">
      <c r="C18" s="2"/>
      <c r="D18" s="16"/>
      <c r="E18" s="16"/>
      <c r="F18" s="34" t="s">
        <v>29</v>
      </c>
      <c r="G18" s="34"/>
    </row>
    <row r="19" spans="3:7" ht="15.75" x14ac:dyDescent="0.25">
      <c r="F19" s="34" t="s">
        <v>18</v>
      </c>
      <c r="G19" s="34"/>
    </row>
    <row r="20" spans="3:7" ht="15.75" x14ac:dyDescent="0.25">
      <c r="F20" s="61" t="s">
        <v>30</v>
      </c>
      <c r="G20" s="61"/>
    </row>
  </sheetData>
  <mergeCells count="4">
    <mergeCell ref="C3:K3"/>
    <mergeCell ref="C5:K5"/>
    <mergeCell ref="B4:K4"/>
    <mergeCell ref="F20:G20"/>
  </mergeCells>
  <pageMargins left="0.7" right="0.7" top="0.75" bottom="0.75" header="0.3" footer="0.3"/>
  <pageSetup paperSize="9" scale="96" fitToHeight="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1"/>
  <sheetViews>
    <sheetView workbookViewId="0">
      <selection activeCell="O9" sqref="O9"/>
    </sheetView>
  </sheetViews>
  <sheetFormatPr defaultRowHeight="14.25" x14ac:dyDescent="0.2"/>
  <cols>
    <col min="1" max="1" width="3.6640625" customWidth="1"/>
    <col min="2" max="2" width="12.1640625" style="8" customWidth="1"/>
    <col min="3" max="3" width="19.83203125" style="6" customWidth="1"/>
    <col min="4" max="4" width="15.6640625" customWidth="1"/>
    <col min="5" max="5" width="17.33203125" style="7" customWidth="1"/>
    <col min="6" max="6" width="7.1640625" style="7" customWidth="1"/>
    <col min="7" max="7" width="25.83203125" customWidth="1"/>
    <col min="8" max="10" width="9.6640625" customWidth="1"/>
    <col min="11" max="11" width="14.6640625" customWidth="1"/>
  </cols>
  <sheetData>
    <row r="1" spans="1:12" ht="12" x14ac:dyDescent="0.2">
      <c r="B1"/>
      <c r="C1"/>
      <c r="D1" s="12"/>
      <c r="E1" s="12"/>
      <c r="F1"/>
    </row>
    <row r="2" spans="1:12" s="20" customFormat="1" ht="17.25" x14ac:dyDescent="0.3">
      <c r="A2" s="19"/>
      <c r="B2" s="19"/>
      <c r="C2" s="59" t="s">
        <v>0</v>
      </c>
      <c r="D2" s="59"/>
      <c r="E2" s="59"/>
      <c r="F2" s="59"/>
      <c r="G2" s="59"/>
      <c r="H2" s="59"/>
      <c r="I2" s="59"/>
      <c r="J2" s="59"/>
      <c r="K2" s="59"/>
      <c r="L2" s="19"/>
    </row>
    <row r="3" spans="1:12" s="20" customFormat="1" ht="17.25" x14ac:dyDescent="0.3">
      <c r="A3" s="19"/>
      <c r="B3" s="59" t="s">
        <v>19</v>
      </c>
      <c r="C3" s="60"/>
      <c r="D3" s="60"/>
      <c r="E3" s="60"/>
      <c r="F3" s="60"/>
      <c r="G3" s="60"/>
      <c r="H3" s="60"/>
      <c r="I3" s="60"/>
      <c r="J3" s="60"/>
      <c r="K3" s="60"/>
      <c r="L3" s="19"/>
    </row>
    <row r="4" spans="1:12" s="20" customFormat="1" ht="17.25" x14ac:dyDescent="0.3">
      <c r="A4" s="19"/>
      <c r="B4" s="19"/>
      <c r="C4" s="59" t="s">
        <v>42</v>
      </c>
      <c r="D4" s="59"/>
      <c r="E4" s="59"/>
      <c r="F4" s="59"/>
      <c r="G4" s="59"/>
      <c r="H4" s="59"/>
      <c r="I4" s="59"/>
      <c r="J4" s="59"/>
      <c r="K4" s="59"/>
      <c r="L4" s="19"/>
    </row>
    <row r="5" spans="1:12" ht="18" x14ac:dyDescent="0.25">
      <c r="A5" s="1"/>
      <c r="B5" s="1"/>
      <c r="C5" s="1"/>
      <c r="D5" s="13"/>
      <c r="E5" s="13"/>
      <c r="F5" s="1"/>
      <c r="G5" s="1"/>
      <c r="H5" s="1"/>
      <c r="I5" s="1"/>
      <c r="J5" s="1"/>
      <c r="K5" s="1"/>
      <c r="L5" s="1"/>
    </row>
    <row r="6" spans="1:12" s="26" customFormat="1" ht="57" x14ac:dyDescent="0.2">
      <c r="A6" s="25" t="s">
        <v>1</v>
      </c>
      <c r="B6" s="25" t="s">
        <v>2</v>
      </c>
      <c r="C6" s="25" t="s">
        <v>17</v>
      </c>
      <c r="D6" s="10" t="s">
        <v>11</v>
      </c>
      <c r="E6" s="10" t="s">
        <v>3</v>
      </c>
      <c r="F6" s="10" t="s">
        <v>4</v>
      </c>
      <c r="G6" s="24" t="s">
        <v>7</v>
      </c>
      <c r="H6" s="24" t="s">
        <v>5</v>
      </c>
      <c r="I6" s="24" t="s">
        <v>6</v>
      </c>
      <c r="J6" s="24" t="s">
        <v>10</v>
      </c>
      <c r="K6" s="24" t="s">
        <v>15</v>
      </c>
    </row>
    <row r="7" spans="1:12" s="23" customFormat="1" ht="36" customHeight="1" x14ac:dyDescent="0.2">
      <c r="A7" s="21">
        <v>1</v>
      </c>
      <c r="B7" s="21" t="s">
        <v>21</v>
      </c>
      <c r="C7" s="28" t="s">
        <v>32</v>
      </c>
      <c r="D7" s="29" t="s">
        <v>8</v>
      </c>
      <c r="E7" s="28" t="s">
        <v>43</v>
      </c>
      <c r="F7" s="36">
        <v>7</v>
      </c>
      <c r="G7" s="62" t="s">
        <v>22</v>
      </c>
      <c r="H7" s="37">
        <v>25</v>
      </c>
      <c r="I7" s="37">
        <v>47</v>
      </c>
      <c r="J7" s="37">
        <f>(H7/47)*100</f>
        <v>53.191489361702125</v>
      </c>
      <c r="K7" s="30" t="s">
        <v>9</v>
      </c>
    </row>
    <row r="8" spans="1:12" s="23" customFormat="1" ht="27" customHeight="1" x14ac:dyDescent="0.2">
      <c r="A8" s="21">
        <v>2</v>
      </c>
      <c r="B8" s="21" t="s">
        <v>21</v>
      </c>
      <c r="C8" s="31" t="s">
        <v>33</v>
      </c>
      <c r="D8" s="29" t="s">
        <v>8</v>
      </c>
      <c r="E8" s="28" t="s">
        <v>43</v>
      </c>
      <c r="F8" s="36">
        <v>7</v>
      </c>
      <c r="G8" s="62" t="s">
        <v>22</v>
      </c>
      <c r="H8" s="37">
        <v>24</v>
      </c>
      <c r="I8" s="37">
        <v>47</v>
      </c>
      <c r="J8" s="37">
        <f t="shared" ref="J8:J15" si="0">(H8/47)*100</f>
        <v>51.063829787234042</v>
      </c>
      <c r="K8" s="30" t="s">
        <v>9</v>
      </c>
    </row>
    <row r="9" spans="1:12" s="23" customFormat="1" ht="36" customHeight="1" x14ac:dyDescent="0.2">
      <c r="A9" s="21">
        <v>3</v>
      </c>
      <c r="B9" s="21" t="s">
        <v>21</v>
      </c>
      <c r="C9" s="31" t="s">
        <v>34</v>
      </c>
      <c r="D9" s="29" t="s">
        <v>8</v>
      </c>
      <c r="E9" s="28" t="s">
        <v>43</v>
      </c>
      <c r="F9" s="36">
        <v>7</v>
      </c>
      <c r="G9" s="62" t="s">
        <v>22</v>
      </c>
      <c r="H9" s="37">
        <v>30</v>
      </c>
      <c r="I9" s="37">
        <v>47</v>
      </c>
      <c r="J9" s="37">
        <f t="shared" si="0"/>
        <v>63.829787234042556</v>
      </c>
      <c r="K9" s="30" t="s">
        <v>9</v>
      </c>
    </row>
    <row r="10" spans="1:12" ht="25.5" x14ac:dyDescent="0.2">
      <c r="A10" s="21">
        <v>4</v>
      </c>
      <c r="B10" s="21" t="s">
        <v>21</v>
      </c>
      <c r="C10" s="31" t="s">
        <v>69</v>
      </c>
      <c r="D10" s="29" t="s">
        <v>8</v>
      </c>
      <c r="E10" s="28" t="s">
        <v>43</v>
      </c>
      <c r="F10" s="36">
        <v>7</v>
      </c>
      <c r="G10" s="62" t="s">
        <v>22</v>
      </c>
      <c r="H10" s="37">
        <v>23</v>
      </c>
      <c r="I10" s="37">
        <v>47</v>
      </c>
      <c r="J10" s="37">
        <f t="shared" si="0"/>
        <v>48.936170212765958</v>
      </c>
      <c r="K10" s="30" t="s">
        <v>40</v>
      </c>
    </row>
    <row r="11" spans="1:12" ht="25.5" x14ac:dyDescent="0.2">
      <c r="A11" s="21">
        <v>5</v>
      </c>
      <c r="B11" s="21" t="s">
        <v>21</v>
      </c>
      <c r="C11" s="31" t="s">
        <v>35</v>
      </c>
      <c r="D11" s="29" t="s">
        <v>8</v>
      </c>
      <c r="E11" s="28" t="s">
        <v>43</v>
      </c>
      <c r="F11" s="36">
        <v>7</v>
      </c>
      <c r="G11" s="62" t="s">
        <v>22</v>
      </c>
      <c r="H11" s="38">
        <v>24</v>
      </c>
      <c r="I11" s="37">
        <v>47</v>
      </c>
      <c r="J11" s="37">
        <f t="shared" si="0"/>
        <v>51.063829787234042</v>
      </c>
      <c r="K11" s="39" t="s">
        <v>9</v>
      </c>
    </row>
    <row r="12" spans="1:12" ht="25.5" x14ac:dyDescent="0.2">
      <c r="A12" s="21">
        <v>6</v>
      </c>
      <c r="B12" s="21" t="s">
        <v>21</v>
      </c>
      <c r="C12" s="31" t="s">
        <v>36</v>
      </c>
      <c r="D12" s="29" t="s">
        <v>8</v>
      </c>
      <c r="E12" s="28" t="s">
        <v>43</v>
      </c>
      <c r="F12" s="36">
        <v>7</v>
      </c>
      <c r="G12" s="62" t="s">
        <v>22</v>
      </c>
      <c r="H12" s="38">
        <v>28</v>
      </c>
      <c r="I12" s="37">
        <v>47</v>
      </c>
      <c r="J12" s="37">
        <f t="shared" si="0"/>
        <v>59.574468085106382</v>
      </c>
      <c r="K12" s="39" t="s">
        <v>9</v>
      </c>
    </row>
    <row r="13" spans="1:12" ht="25.5" x14ac:dyDescent="0.2">
      <c r="A13" s="21">
        <v>7</v>
      </c>
      <c r="B13" s="21" t="s">
        <v>21</v>
      </c>
      <c r="C13" s="31" t="s">
        <v>37</v>
      </c>
      <c r="D13" s="29" t="s">
        <v>8</v>
      </c>
      <c r="E13" s="28" t="s">
        <v>43</v>
      </c>
      <c r="F13" s="36">
        <v>7</v>
      </c>
      <c r="G13" s="62" t="s">
        <v>22</v>
      </c>
      <c r="H13" s="38">
        <v>32</v>
      </c>
      <c r="I13" s="37">
        <v>47</v>
      </c>
      <c r="J13" s="37">
        <f t="shared" si="0"/>
        <v>68.085106382978722</v>
      </c>
      <c r="K13" s="39" t="s">
        <v>9</v>
      </c>
    </row>
    <row r="14" spans="1:12" ht="25.5" x14ac:dyDescent="0.2">
      <c r="A14" s="21">
        <v>8</v>
      </c>
      <c r="B14" s="21" t="s">
        <v>21</v>
      </c>
      <c r="C14" s="31" t="s">
        <v>38</v>
      </c>
      <c r="D14" s="29" t="s">
        <v>8</v>
      </c>
      <c r="E14" s="28" t="s">
        <v>43</v>
      </c>
      <c r="F14" s="36">
        <v>7</v>
      </c>
      <c r="G14" s="62" t="s">
        <v>22</v>
      </c>
      <c r="H14" s="38">
        <v>30</v>
      </c>
      <c r="I14" s="37">
        <v>47</v>
      </c>
      <c r="J14" s="37">
        <f t="shared" si="0"/>
        <v>63.829787234042556</v>
      </c>
      <c r="K14" s="39" t="s">
        <v>9</v>
      </c>
    </row>
    <row r="15" spans="1:12" ht="25.5" x14ac:dyDescent="0.2">
      <c r="A15" s="21">
        <v>9</v>
      </c>
      <c r="B15" s="21" t="s">
        <v>21</v>
      </c>
      <c r="C15" s="31" t="s">
        <v>39</v>
      </c>
      <c r="D15" s="29" t="s">
        <v>8</v>
      </c>
      <c r="E15" s="28" t="s">
        <v>43</v>
      </c>
      <c r="F15" s="36">
        <v>7</v>
      </c>
      <c r="G15" s="62" t="s">
        <v>22</v>
      </c>
      <c r="H15" s="38">
        <v>41</v>
      </c>
      <c r="I15" s="37">
        <v>47</v>
      </c>
      <c r="J15" s="37">
        <f t="shared" si="0"/>
        <v>87.2340425531915</v>
      </c>
      <c r="K15" s="39" t="s">
        <v>41</v>
      </c>
    </row>
    <row r="16" spans="1:12" ht="15.75" x14ac:dyDescent="0.25">
      <c r="B16"/>
      <c r="C16" s="2"/>
      <c r="D16" s="16"/>
      <c r="E16" s="16"/>
      <c r="F16" s="34"/>
      <c r="G16" s="34"/>
    </row>
    <row r="17" spans="2:7" ht="15.75" x14ac:dyDescent="0.25">
      <c r="B17"/>
      <c r="C17" s="4" t="s">
        <v>13</v>
      </c>
      <c r="D17" s="15"/>
      <c r="E17" s="16"/>
      <c r="F17" s="34" t="s">
        <v>28</v>
      </c>
      <c r="G17" s="34"/>
    </row>
    <row r="18" spans="2:7" ht="15.75" x14ac:dyDescent="0.25">
      <c r="B18"/>
      <c r="C18" s="3" t="s">
        <v>14</v>
      </c>
      <c r="D18" s="17"/>
      <c r="E18" s="16"/>
      <c r="F18" s="34" t="s">
        <v>16</v>
      </c>
      <c r="G18" s="34"/>
    </row>
    <row r="19" spans="2:7" ht="15.75" x14ac:dyDescent="0.25">
      <c r="B19"/>
      <c r="C19" s="2"/>
      <c r="D19" s="16"/>
      <c r="E19" s="16"/>
      <c r="F19" s="34" t="s">
        <v>29</v>
      </c>
      <c r="G19" s="34"/>
    </row>
    <row r="20" spans="2:7" ht="15.75" x14ac:dyDescent="0.25">
      <c r="B20"/>
      <c r="C20"/>
      <c r="D20" s="12"/>
      <c r="E20" s="12"/>
      <c r="F20" s="34" t="s">
        <v>18</v>
      </c>
      <c r="G20" s="34"/>
    </row>
    <row r="21" spans="2:7" ht="15.75" x14ac:dyDescent="0.25">
      <c r="B21"/>
      <c r="C21"/>
      <c r="D21" s="12"/>
      <c r="E21" s="12"/>
      <c r="F21" s="61" t="s">
        <v>30</v>
      </c>
      <c r="G21" s="61"/>
    </row>
  </sheetData>
  <mergeCells count="4">
    <mergeCell ref="F21:G21"/>
    <mergeCell ref="C2:K2"/>
    <mergeCell ref="C4:K4"/>
    <mergeCell ref="B3:K3"/>
  </mergeCells>
  <pageMargins left="0.7" right="0.7" top="0.75" bottom="0.75" header="0.3" footer="0.3"/>
  <pageSetup paperSize="9" fitToWidth="0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24"/>
  <sheetViews>
    <sheetView workbookViewId="0">
      <selection activeCell="P8" sqref="P8"/>
    </sheetView>
  </sheetViews>
  <sheetFormatPr defaultRowHeight="12" x14ac:dyDescent="0.2"/>
  <cols>
    <col min="1" max="1" width="4.1640625" customWidth="1"/>
    <col min="2" max="2" width="12" customWidth="1"/>
    <col min="3" max="3" width="20.33203125" customWidth="1"/>
    <col min="4" max="4" width="16" style="12" customWidth="1"/>
    <col min="5" max="5" width="20.83203125" style="12" customWidth="1"/>
    <col min="6" max="6" width="8.1640625" style="7" customWidth="1"/>
    <col min="7" max="7" width="25.6640625" customWidth="1"/>
    <col min="10" max="10" width="10" customWidth="1"/>
    <col min="11" max="11" width="18.1640625" customWidth="1"/>
  </cols>
  <sheetData>
    <row r="2" spans="1:12" ht="12.75" customHeight="1" x14ac:dyDescent="0.2"/>
    <row r="3" spans="1:12" x14ac:dyDescent="0.2">
      <c r="F3"/>
    </row>
    <row r="4" spans="1:12" s="20" customFormat="1" ht="17.25" x14ac:dyDescent="0.3">
      <c r="A4" s="19"/>
      <c r="B4" s="19"/>
      <c r="C4" s="59" t="s">
        <v>0</v>
      </c>
      <c r="D4" s="59"/>
      <c r="E4" s="59"/>
      <c r="F4" s="59"/>
      <c r="G4" s="59"/>
      <c r="H4" s="59"/>
      <c r="I4" s="59"/>
      <c r="J4" s="59"/>
      <c r="K4" s="59"/>
      <c r="L4" s="19"/>
    </row>
    <row r="5" spans="1:12" s="20" customFormat="1" ht="17.25" x14ac:dyDescent="0.3">
      <c r="A5" s="19"/>
      <c r="B5" s="59" t="s">
        <v>19</v>
      </c>
      <c r="C5" s="60"/>
      <c r="D5" s="60"/>
      <c r="E5" s="60"/>
      <c r="F5" s="60"/>
      <c r="G5" s="60"/>
      <c r="H5" s="60"/>
      <c r="I5" s="60"/>
      <c r="J5" s="60"/>
      <c r="K5" s="60"/>
      <c r="L5" s="19"/>
    </row>
    <row r="6" spans="1:12" s="20" customFormat="1" ht="17.25" x14ac:dyDescent="0.3">
      <c r="A6" s="19"/>
      <c r="B6" s="19"/>
      <c r="C6" s="59" t="s">
        <v>44</v>
      </c>
      <c r="D6" s="59"/>
      <c r="E6" s="59"/>
      <c r="F6" s="59"/>
      <c r="G6" s="59"/>
      <c r="H6" s="59"/>
      <c r="I6" s="59"/>
      <c r="J6" s="59"/>
      <c r="K6" s="59"/>
      <c r="L6" s="19"/>
    </row>
    <row r="8" spans="1:12" s="18" customFormat="1" ht="48" x14ac:dyDescent="0.2">
      <c r="A8" s="67" t="s">
        <v>1</v>
      </c>
      <c r="B8" s="67" t="s">
        <v>2</v>
      </c>
      <c r="C8" s="68" t="s">
        <v>12</v>
      </c>
      <c r="D8" s="67" t="s">
        <v>11</v>
      </c>
      <c r="E8" s="67" t="s">
        <v>3</v>
      </c>
      <c r="F8" s="67" t="s">
        <v>4</v>
      </c>
      <c r="G8" s="68" t="s">
        <v>7</v>
      </c>
      <c r="H8" s="68" t="s">
        <v>5</v>
      </c>
      <c r="I8" s="68" t="s">
        <v>6</v>
      </c>
      <c r="J8" s="68" t="s">
        <v>10</v>
      </c>
      <c r="K8" s="68" t="s">
        <v>15</v>
      </c>
    </row>
    <row r="9" spans="1:12" s="18" customFormat="1" ht="27.75" customHeight="1" x14ac:dyDescent="0.2">
      <c r="A9" s="14">
        <v>1</v>
      </c>
      <c r="B9" s="14" t="s">
        <v>21</v>
      </c>
      <c r="C9" s="28" t="s">
        <v>45</v>
      </c>
      <c r="D9" s="29" t="s">
        <v>8</v>
      </c>
      <c r="E9" s="30" t="s">
        <v>24</v>
      </c>
      <c r="F9" s="40">
        <v>8</v>
      </c>
      <c r="G9" s="28" t="s">
        <v>22</v>
      </c>
      <c r="H9" s="32">
        <v>30</v>
      </c>
      <c r="I9" s="32">
        <v>45</v>
      </c>
      <c r="J9" s="32">
        <f>(H9/45)*100</f>
        <v>66.666666666666657</v>
      </c>
      <c r="K9" s="33" t="s">
        <v>9</v>
      </c>
    </row>
    <row r="10" spans="1:12" s="18" customFormat="1" ht="27.75" customHeight="1" x14ac:dyDescent="0.2">
      <c r="A10" s="14">
        <v>2</v>
      </c>
      <c r="B10" s="14" t="s">
        <v>21</v>
      </c>
      <c r="C10" s="31" t="s">
        <v>46</v>
      </c>
      <c r="D10" s="29" t="s">
        <v>8</v>
      </c>
      <c r="E10" s="30" t="s">
        <v>24</v>
      </c>
      <c r="F10" s="40">
        <v>8</v>
      </c>
      <c r="G10" s="28" t="s">
        <v>22</v>
      </c>
      <c r="H10" s="32">
        <v>28</v>
      </c>
      <c r="I10" s="32">
        <v>45</v>
      </c>
      <c r="J10" s="32">
        <f t="shared" ref="J10:J16" si="0">(H10/45)*100</f>
        <v>62.222222222222221</v>
      </c>
      <c r="K10" s="33" t="s">
        <v>9</v>
      </c>
    </row>
    <row r="11" spans="1:12" ht="27.75" customHeight="1" x14ac:dyDescent="0.2">
      <c r="A11" s="14">
        <v>3</v>
      </c>
      <c r="B11" s="14" t="s">
        <v>21</v>
      </c>
      <c r="C11" s="31" t="s">
        <v>47</v>
      </c>
      <c r="D11" s="29" t="s">
        <v>8</v>
      </c>
      <c r="E11" s="30" t="s">
        <v>24</v>
      </c>
      <c r="F11" s="40">
        <v>8</v>
      </c>
      <c r="G11" s="28" t="s">
        <v>22</v>
      </c>
      <c r="H11" s="32">
        <v>29</v>
      </c>
      <c r="I11" s="32">
        <v>45</v>
      </c>
      <c r="J11" s="32">
        <f t="shared" si="0"/>
        <v>64.444444444444443</v>
      </c>
      <c r="K11" s="33" t="s">
        <v>9</v>
      </c>
    </row>
    <row r="12" spans="1:12" ht="27.75" customHeight="1" x14ac:dyDescent="0.2">
      <c r="A12" s="14">
        <v>4</v>
      </c>
      <c r="B12" s="14" t="s">
        <v>21</v>
      </c>
      <c r="C12" s="31" t="s">
        <v>48</v>
      </c>
      <c r="D12" s="29" t="s">
        <v>8</v>
      </c>
      <c r="E12" s="30" t="s">
        <v>24</v>
      </c>
      <c r="F12" s="40">
        <v>8</v>
      </c>
      <c r="G12" s="28" t="s">
        <v>22</v>
      </c>
      <c r="H12" s="32">
        <v>30</v>
      </c>
      <c r="I12" s="32">
        <v>45</v>
      </c>
      <c r="J12" s="32">
        <f t="shared" si="0"/>
        <v>66.666666666666657</v>
      </c>
      <c r="K12" s="33" t="s">
        <v>9</v>
      </c>
    </row>
    <row r="13" spans="1:12" ht="27.75" customHeight="1" x14ac:dyDescent="0.2">
      <c r="A13" s="14">
        <v>5</v>
      </c>
      <c r="B13" s="14" t="s">
        <v>21</v>
      </c>
      <c r="C13" s="31" t="s">
        <v>49</v>
      </c>
      <c r="D13" s="29" t="s">
        <v>8</v>
      </c>
      <c r="E13" s="30" t="s">
        <v>24</v>
      </c>
      <c r="F13" s="40">
        <v>8</v>
      </c>
      <c r="G13" s="28" t="s">
        <v>22</v>
      </c>
      <c r="H13" s="32">
        <v>31</v>
      </c>
      <c r="I13" s="32">
        <v>45</v>
      </c>
      <c r="J13" s="32">
        <f t="shared" si="0"/>
        <v>68.888888888888886</v>
      </c>
      <c r="K13" s="33" t="s">
        <v>9</v>
      </c>
    </row>
    <row r="14" spans="1:12" ht="27.75" customHeight="1" x14ac:dyDescent="0.2">
      <c r="A14" s="14">
        <v>6</v>
      </c>
      <c r="B14" s="14" t="s">
        <v>21</v>
      </c>
      <c r="C14" s="31" t="s">
        <v>50</v>
      </c>
      <c r="D14" s="29" t="s">
        <v>8</v>
      </c>
      <c r="E14" s="30" t="s">
        <v>24</v>
      </c>
      <c r="F14" s="40">
        <v>8</v>
      </c>
      <c r="G14" s="28" t="s">
        <v>22</v>
      </c>
      <c r="H14" s="32">
        <v>33</v>
      </c>
      <c r="I14" s="32">
        <v>45</v>
      </c>
      <c r="J14" s="32">
        <f t="shared" si="0"/>
        <v>73.333333333333329</v>
      </c>
      <c r="K14" s="33" t="s">
        <v>9</v>
      </c>
    </row>
    <row r="15" spans="1:12" ht="27.75" customHeight="1" x14ac:dyDescent="0.2">
      <c r="A15" s="14">
        <v>7</v>
      </c>
      <c r="B15" s="14" t="s">
        <v>21</v>
      </c>
      <c r="C15" s="41" t="s">
        <v>51</v>
      </c>
      <c r="D15" s="29" t="s">
        <v>8</v>
      </c>
      <c r="E15" s="30" t="s">
        <v>24</v>
      </c>
      <c r="F15" s="40">
        <v>8</v>
      </c>
      <c r="G15" s="28" t="s">
        <v>22</v>
      </c>
      <c r="H15" s="32">
        <v>30</v>
      </c>
      <c r="I15" s="32">
        <v>45</v>
      </c>
      <c r="J15" s="32">
        <f t="shared" si="0"/>
        <v>66.666666666666657</v>
      </c>
      <c r="K15" s="33" t="s">
        <v>9</v>
      </c>
    </row>
    <row r="16" spans="1:12" ht="27.75" customHeight="1" x14ac:dyDescent="0.2">
      <c r="A16" s="14">
        <v>8</v>
      </c>
      <c r="B16" s="14" t="s">
        <v>21</v>
      </c>
      <c r="C16" s="31" t="s">
        <v>52</v>
      </c>
      <c r="D16" s="29" t="s">
        <v>8</v>
      </c>
      <c r="E16" s="30" t="s">
        <v>24</v>
      </c>
      <c r="F16" s="40">
        <v>8</v>
      </c>
      <c r="G16" s="28" t="s">
        <v>22</v>
      </c>
      <c r="H16" s="32">
        <v>31</v>
      </c>
      <c r="I16" s="32">
        <v>45</v>
      </c>
      <c r="J16" s="32">
        <f t="shared" si="0"/>
        <v>68.888888888888886</v>
      </c>
      <c r="K16" s="33" t="s">
        <v>9</v>
      </c>
    </row>
    <row r="17" spans="1:17" ht="12.75" x14ac:dyDescent="0.2">
      <c r="F17" s="65"/>
      <c r="G17" s="66"/>
    </row>
    <row r="18" spans="1:17" x14ac:dyDescent="0.2">
      <c r="F18" s="63"/>
      <c r="G18" s="64"/>
    </row>
    <row r="19" spans="1:17" ht="12.75" x14ac:dyDescent="0.2">
      <c r="A19" s="42"/>
      <c r="B19" s="43" t="s">
        <v>13</v>
      </c>
      <c r="C19" s="42"/>
      <c r="D19" s="42"/>
      <c r="E19" s="42" t="s">
        <v>28</v>
      </c>
      <c r="F19" s="44"/>
      <c r="G19" s="44"/>
      <c r="H19" s="45"/>
      <c r="I19" s="45"/>
      <c r="J19" s="45"/>
      <c r="K19" s="45"/>
      <c r="L19" s="45"/>
      <c r="M19" s="46"/>
      <c r="N19" s="46"/>
      <c r="O19" s="46"/>
      <c r="P19" s="46"/>
      <c r="Q19" s="45"/>
    </row>
    <row r="20" spans="1:17" ht="12.75" x14ac:dyDescent="0.2">
      <c r="B20" s="47" t="s">
        <v>14</v>
      </c>
      <c r="C20" s="48"/>
      <c r="D20" s="48"/>
      <c r="E20" s="48" t="s">
        <v>18</v>
      </c>
      <c r="F20" s="49"/>
      <c r="G20" s="49"/>
      <c r="H20" s="48"/>
      <c r="I20" s="48"/>
      <c r="J20" s="48"/>
      <c r="K20" s="48"/>
      <c r="L20" s="48"/>
      <c r="M20" s="48"/>
      <c r="N20" s="48"/>
      <c r="O20" s="48"/>
      <c r="P20" s="48"/>
      <c r="Q20" s="48"/>
    </row>
    <row r="21" spans="1:17" ht="12.75" x14ac:dyDescent="0.2">
      <c r="B21" s="50"/>
      <c r="C21" s="50"/>
      <c r="D21" s="50"/>
      <c r="E21" s="51" t="s">
        <v>16</v>
      </c>
      <c r="F21" s="52"/>
      <c r="G21" s="52"/>
      <c r="H21" s="50"/>
      <c r="I21" s="50"/>
      <c r="J21" s="50"/>
      <c r="K21" s="50"/>
      <c r="L21" s="50"/>
      <c r="M21" s="50"/>
      <c r="N21" s="50"/>
      <c r="O21" s="51"/>
      <c r="P21" s="51"/>
      <c r="Q21" s="51"/>
    </row>
    <row r="22" spans="1:17" ht="12.75" x14ac:dyDescent="0.2">
      <c r="B22" s="50"/>
      <c r="C22" s="50"/>
      <c r="D22" s="50"/>
      <c r="E22" s="51" t="s">
        <v>29</v>
      </c>
      <c r="F22" s="52"/>
      <c r="G22" s="52"/>
      <c r="H22" s="50"/>
      <c r="I22" s="50"/>
      <c r="J22" s="50"/>
      <c r="K22" s="50"/>
      <c r="L22" s="50"/>
      <c r="M22" s="50"/>
      <c r="N22" s="50"/>
      <c r="O22" s="51"/>
      <c r="P22" s="51"/>
      <c r="Q22" s="51"/>
    </row>
    <row r="23" spans="1:17" ht="12.75" x14ac:dyDescent="0.2">
      <c r="B23" s="50"/>
      <c r="C23" s="50"/>
      <c r="D23" s="50"/>
      <c r="E23" s="51" t="s">
        <v>30</v>
      </c>
      <c r="F23" s="52"/>
      <c r="G23" s="52"/>
      <c r="H23" s="50"/>
      <c r="I23" s="50"/>
      <c r="J23" s="50"/>
      <c r="K23" s="50"/>
      <c r="L23" s="50"/>
      <c r="M23" s="50"/>
      <c r="N23" s="50"/>
      <c r="O23" s="51"/>
      <c r="P23" s="51"/>
      <c r="Q23" s="51"/>
    </row>
    <row r="24" spans="1:17" ht="12.75" x14ac:dyDescent="0.2">
      <c r="B24" s="50"/>
      <c r="C24" s="50"/>
      <c r="D24" s="50"/>
      <c r="E24" s="51"/>
      <c r="F24" s="52"/>
      <c r="G24" s="52"/>
      <c r="H24" s="50"/>
      <c r="I24" s="50"/>
      <c r="J24" s="50"/>
      <c r="K24" s="50"/>
      <c r="L24" s="50"/>
      <c r="M24" s="50"/>
      <c r="N24" s="50"/>
      <c r="O24" s="51"/>
      <c r="P24" s="51"/>
      <c r="Q24" s="51"/>
    </row>
  </sheetData>
  <mergeCells count="3">
    <mergeCell ref="C4:K4"/>
    <mergeCell ref="B5:K5"/>
    <mergeCell ref="C6:K6"/>
  </mergeCells>
  <pageMargins left="0.7" right="0.7" top="0.75" bottom="0.75" header="0.3" footer="0.3"/>
  <pageSetup paperSize="9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"/>
  <sheetViews>
    <sheetView workbookViewId="0">
      <selection activeCell="O27" sqref="O26:O27"/>
    </sheetView>
  </sheetViews>
  <sheetFormatPr defaultRowHeight="12" x14ac:dyDescent="0.2"/>
  <cols>
    <col min="1" max="1" width="4.1640625" style="7" customWidth="1"/>
    <col min="2" max="2" width="12.6640625" customWidth="1"/>
    <col min="3" max="3" width="23" customWidth="1"/>
    <col min="4" max="4" width="14.5" style="12" customWidth="1"/>
    <col min="5" max="5" width="18" style="7" customWidth="1"/>
    <col min="6" max="6" width="8.1640625" customWidth="1"/>
    <col min="7" max="7" width="25.83203125" customWidth="1"/>
    <col min="8" max="9" width="9.5" bestFit="1" customWidth="1"/>
    <col min="10" max="10" width="10.5" bestFit="1" customWidth="1"/>
    <col min="11" max="11" width="16.6640625" customWidth="1"/>
  </cols>
  <sheetData>
    <row r="1" spans="1:17" x14ac:dyDescent="0.2">
      <c r="E1" s="12"/>
      <c r="F1" s="7"/>
    </row>
    <row r="2" spans="1:17" x14ac:dyDescent="0.2">
      <c r="A2"/>
      <c r="E2" s="12"/>
    </row>
    <row r="3" spans="1:17" s="20" customFormat="1" ht="17.25" x14ac:dyDescent="0.3">
      <c r="A3" s="19"/>
      <c r="B3" s="19"/>
      <c r="C3" s="59" t="s">
        <v>0</v>
      </c>
      <c r="D3" s="59"/>
      <c r="E3" s="59"/>
      <c r="F3" s="59"/>
      <c r="G3" s="59"/>
      <c r="H3" s="59"/>
      <c r="I3" s="59"/>
      <c r="J3" s="59"/>
      <c r="K3" s="59"/>
      <c r="L3" s="19"/>
    </row>
    <row r="4" spans="1:17" s="20" customFormat="1" ht="17.25" x14ac:dyDescent="0.3">
      <c r="A4" s="19"/>
      <c r="B4" s="59" t="s">
        <v>19</v>
      </c>
      <c r="C4" s="60"/>
      <c r="D4" s="60"/>
      <c r="E4" s="60"/>
      <c r="F4" s="60"/>
      <c r="G4" s="60"/>
      <c r="H4" s="60"/>
      <c r="I4" s="60"/>
      <c r="J4" s="60"/>
      <c r="K4" s="60"/>
      <c r="L4" s="19"/>
    </row>
    <row r="5" spans="1:17" s="20" customFormat="1" ht="17.25" x14ac:dyDescent="0.3">
      <c r="A5" s="19"/>
      <c r="B5" s="19"/>
      <c r="C5" s="59" t="s">
        <v>53</v>
      </c>
      <c r="D5" s="59"/>
      <c r="E5" s="59"/>
      <c r="F5" s="59"/>
      <c r="G5" s="59"/>
      <c r="H5" s="59"/>
      <c r="I5" s="59"/>
      <c r="J5" s="59"/>
      <c r="K5" s="59"/>
      <c r="L5" s="19"/>
    </row>
    <row r="6" spans="1:17" x14ac:dyDescent="0.2">
      <c r="A6"/>
      <c r="E6" s="12"/>
      <c r="F6" s="7"/>
    </row>
    <row r="7" spans="1:17" s="12" customFormat="1" ht="51" x14ac:dyDescent="0.2">
      <c r="A7" s="9" t="s">
        <v>1</v>
      </c>
      <c r="B7" s="9" t="s">
        <v>2</v>
      </c>
      <c r="C7" s="11" t="s">
        <v>17</v>
      </c>
      <c r="D7" s="9" t="s">
        <v>11</v>
      </c>
      <c r="E7" s="9" t="s">
        <v>3</v>
      </c>
      <c r="F7" s="9" t="s">
        <v>4</v>
      </c>
      <c r="G7" s="11" t="s">
        <v>7</v>
      </c>
      <c r="H7" s="11" t="s">
        <v>5</v>
      </c>
      <c r="I7" s="11" t="s">
        <v>6</v>
      </c>
      <c r="J7" s="11" t="s">
        <v>10</v>
      </c>
      <c r="K7" s="11" t="s">
        <v>15</v>
      </c>
    </row>
    <row r="8" spans="1:17" s="18" customFormat="1" ht="27.75" customHeight="1" x14ac:dyDescent="0.2">
      <c r="A8" s="14">
        <v>1</v>
      </c>
      <c r="B8" s="14" t="s">
        <v>21</v>
      </c>
      <c r="C8" s="28" t="s">
        <v>54</v>
      </c>
      <c r="D8" s="29" t="s">
        <v>8</v>
      </c>
      <c r="E8" s="28" t="s">
        <v>24</v>
      </c>
      <c r="F8" s="30">
        <v>9</v>
      </c>
      <c r="G8" s="28" t="s">
        <v>22</v>
      </c>
      <c r="H8" s="32">
        <v>36</v>
      </c>
      <c r="I8" s="32">
        <v>60</v>
      </c>
      <c r="J8" s="32">
        <f>(H8/60)*100</f>
        <v>60</v>
      </c>
      <c r="K8" s="33" t="s">
        <v>9</v>
      </c>
    </row>
    <row r="9" spans="1:17" s="18" customFormat="1" ht="27.75" customHeight="1" x14ac:dyDescent="0.2">
      <c r="A9" s="14">
        <v>2</v>
      </c>
      <c r="B9" s="14" t="s">
        <v>21</v>
      </c>
      <c r="C9" s="31" t="s">
        <v>55</v>
      </c>
      <c r="D9" s="29" t="s">
        <v>8</v>
      </c>
      <c r="E9" s="28" t="s">
        <v>24</v>
      </c>
      <c r="F9" s="30">
        <v>9</v>
      </c>
      <c r="G9" s="28" t="s">
        <v>22</v>
      </c>
      <c r="H9" s="32">
        <v>54</v>
      </c>
      <c r="I9" s="32">
        <v>60</v>
      </c>
      <c r="J9" s="32">
        <f t="shared" ref="J9:J14" si="0">(H9/60)*100</f>
        <v>90</v>
      </c>
      <c r="K9" s="33" t="s">
        <v>41</v>
      </c>
    </row>
    <row r="10" spans="1:17" ht="27.75" customHeight="1" x14ac:dyDescent="0.2">
      <c r="A10" s="14">
        <v>3</v>
      </c>
      <c r="B10" s="14" t="s">
        <v>21</v>
      </c>
      <c r="C10" s="31" t="s">
        <v>56</v>
      </c>
      <c r="D10" s="29" t="s">
        <v>8</v>
      </c>
      <c r="E10" s="28" t="s">
        <v>24</v>
      </c>
      <c r="F10" s="30">
        <v>9</v>
      </c>
      <c r="G10" s="28" t="s">
        <v>22</v>
      </c>
      <c r="H10" s="32">
        <v>34</v>
      </c>
      <c r="I10" s="32">
        <v>60</v>
      </c>
      <c r="J10" s="32">
        <f t="shared" si="0"/>
        <v>56.666666666666664</v>
      </c>
      <c r="K10" s="33" t="s">
        <v>9</v>
      </c>
    </row>
    <row r="11" spans="1:17" ht="27.75" customHeight="1" x14ac:dyDescent="0.2">
      <c r="A11" s="14">
        <v>4</v>
      </c>
      <c r="B11" s="14" t="s">
        <v>21</v>
      </c>
      <c r="C11" s="31" t="s">
        <v>57</v>
      </c>
      <c r="D11" s="29" t="s">
        <v>8</v>
      </c>
      <c r="E11" s="28" t="s">
        <v>24</v>
      </c>
      <c r="F11" s="30">
        <v>9</v>
      </c>
      <c r="G11" s="28" t="s">
        <v>22</v>
      </c>
      <c r="H11" s="32">
        <v>34</v>
      </c>
      <c r="I11" s="32">
        <v>60</v>
      </c>
      <c r="J11" s="32">
        <f t="shared" si="0"/>
        <v>56.666666666666664</v>
      </c>
      <c r="K11" s="33" t="s">
        <v>9</v>
      </c>
    </row>
    <row r="12" spans="1:17" ht="27.75" customHeight="1" x14ac:dyDescent="0.2">
      <c r="A12" s="14">
        <v>5</v>
      </c>
      <c r="B12" s="14" t="s">
        <v>21</v>
      </c>
      <c r="C12" s="31" t="s">
        <v>58</v>
      </c>
      <c r="D12" s="29" t="s">
        <v>8</v>
      </c>
      <c r="E12" s="28" t="s">
        <v>24</v>
      </c>
      <c r="F12" s="30">
        <v>9</v>
      </c>
      <c r="G12" s="28" t="s">
        <v>22</v>
      </c>
      <c r="H12" s="53">
        <v>38</v>
      </c>
      <c r="I12" s="32">
        <v>60</v>
      </c>
      <c r="J12" s="32">
        <f t="shared" si="0"/>
        <v>63.333333333333329</v>
      </c>
      <c r="K12" s="33" t="s">
        <v>9</v>
      </c>
    </row>
    <row r="13" spans="1:17" ht="27.75" customHeight="1" x14ac:dyDescent="0.2">
      <c r="A13" s="14">
        <v>6</v>
      </c>
      <c r="B13" s="14" t="s">
        <v>21</v>
      </c>
      <c r="C13" s="31" t="s">
        <v>59</v>
      </c>
      <c r="D13" s="29" t="s">
        <v>8</v>
      </c>
      <c r="E13" s="28" t="s">
        <v>24</v>
      </c>
      <c r="F13" s="30">
        <v>9</v>
      </c>
      <c r="G13" s="28" t="s">
        <v>22</v>
      </c>
      <c r="H13" s="53">
        <v>17</v>
      </c>
      <c r="I13" s="32">
        <v>60</v>
      </c>
      <c r="J13" s="32">
        <f t="shared" si="0"/>
        <v>28.333333333333332</v>
      </c>
      <c r="K13" s="54" t="s">
        <v>40</v>
      </c>
    </row>
    <row r="14" spans="1:17" ht="27.75" customHeight="1" x14ac:dyDescent="0.2">
      <c r="A14" s="14">
        <v>7</v>
      </c>
      <c r="B14" s="14" t="s">
        <v>21</v>
      </c>
      <c r="C14" s="31" t="s">
        <v>60</v>
      </c>
      <c r="D14" s="29" t="s">
        <v>8</v>
      </c>
      <c r="E14" s="28" t="s">
        <v>24</v>
      </c>
      <c r="F14" s="30">
        <v>9</v>
      </c>
      <c r="G14" s="28" t="s">
        <v>22</v>
      </c>
      <c r="H14" s="53">
        <v>37</v>
      </c>
      <c r="I14" s="32">
        <v>60</v>
      </c>
      <c r="J14" s="32">
        <f t="shared" si="0"/>
        <v>61.666666666666671</v>
      </c>
      <c r="K14" s="33" t="s">
        <v>9</v>
      </c>
    </row>
    <row r="15" spans="1:17" x14ac:dyDescent="0.2">
      <c r="A15"/>
      <c r="E15" s="12"/>
      <c r="F15" s="7"/>
    </row>
    <row r="16" spans="1:17" ht="12.75" x14ac:dyDescent="0.2">
      <c r="A16" s="42"/>
      <c r="B16" s="43" t="s">
        <v>13</v>
      </c>
      <c r="C16" s="42"/>
      <c r="D16" s="42"/>
      <c r="E16" s="42" t="s">
        <v>28</v>
      </c>
      <c r="F16" s="44"/>
      <c r="G16" s="44"/>
      <c r="H16" s="45"/>
      <c r="I16" s="45"/>
      <c r="J16" s="45"/>
      <c r="K16" s="45"/>
      <c r="L16" s="45"/>
      <c r="M16" s="46"/>
      <c r="N16" s="46"/>
      <c r="O16" s="46"/>
      <c r="P16" s="46"/>
      <c r="Q16" s="45"/>
    </row>
    <row r="17" spans="1:17" ht="12.75" x14ac:dyDescent="0.2">
      <c r="A17"/>
      <c r="B17" s="47" t="s">
        <v>14</v>
      </c>
      <c r="C17" s="48"/>
      <c r="D17" s="48"/>
      <c r="E17" s="48" t="s">
        <v>18</v>
      </c>
      <c r="F17" s="49"/>
      <c r="G17" s="49"/>
      <c r="H17" s="48"/>
      <c r="I17" s="48"/>
      <c r="J17" s="48"/>
      <c r="K17" s="48"/>
      <c r="L17" s="48"/>
      <c r="M17" s="48"/>
      <c r="N17" s="48"/>
      <c r="O17" s="48"/>
      <c r="P17" s="48"/>
      <c r="Q17" s="48"/>
    </row>
    <row r="18" spans="1:17" ht="12.75" x14ac:dyDescent="0.2">
      <c r="A18"/>
      <c r="B18" s="50"/>
      <c r="C18" s="50"/>
      <c r="D18" s="50"/>
      <c r="E18" s="51" t="s">
        <v>16</v>
      </c>
      <c r="F18" s="52"/>
      <c r="G18" s="52"/>
      <c r="H18" s="50"/>
      <c r="I18" s="50"/>
      <c r="J18" s="50"/>
      <c r="K18" s="50"/>
      <c r="L18" s="50"/>
      <c r="M18" s="50"/>
      <c r="N18" s="50"/>
      <c r="O18" s="51"/>
      <c r="P18" s="51"/>
      <c r="Q18" s="51"/>
    </row>
    <row r="19" spans="1:17" ht="12.75" x14ac:dyDescent="0.2">
      <c r="A19"/>
      <c r="B19" s="50"/>
      <c r="C19" s="50"/>
      <c r="D19" s="50"/>
      <c r="E19" s="51" t="s">
        <v>29</v>
      </c>
      <c r="F19" s="52"/>
      <c r="G19" s="52"/>
      <c r="H19" s="50"/>
      <c r="I19" s="50"/>
      <c r="J19" s="50"/>
      <c r="K19" s="50"/>
      <c r="L19" s="50"/>
      <c r="M19" s="50"/>
      <c r="N19" s="50"/>
      <c r="O19" s="51"/>
      <c r="P19" s="51"/>
      <c r="Q19" s="51"/>
    </row>
    <row r="20" spans="1:17" ht="12.75" x14ac:dyDescent="0.2">
      <c r="A20"/>
      <c r="B20" s="50"/>
      <c r="C20" s="50"/>
      <c r="D20" s="50"/>
      <c r="E20" s="51" t="s">
        <v>30</v>
      </c>
      <c r="F20" s="52"/>
      <c r="G20" s="52"/>
      <c r="H20" s="50"/>
      <c r="I20" s="50"/>
      <c r="J20" s="50"/>
      <c r="K20" s="50"/>
      <c r="L20" s="50"/>
      <c r="M20" s="50"/>
      <c r="N20" s="50"/>
      <c r="O20" s="51"/>
      <c r="P20" s="51"/>
      <c r="Q20" s="51"/>
    </row>
    <row r="21" spans="1:17" ht="12.75" x14ac:dyDescent="0.2">
      <c r="A21"/>
      <c r="B21" s="50"/>
      <c r="C21" s="50"/>
      <c r="D21" s="50"/>
      <c r="E21" s="51"/>
      <c r="F21" s="52"/>
      <c r="G21" s="52"/>
      <c r="H21" s="50"/>
      <c r="I21" s="50"/>
      <c r="J21" s="50"/>
      <c r="K21" s="50"/>
      <c r="L21" s="50"/>
      <c r="M21" s="50"/>
      <c r="N21" s="50"/>
      <c r="O21" s="51"/>
      <c r="P21" s="51"/>
      <c r="Q21" s="51"/>
    </row>
  </sheetData>
  <mergeCells count="3">
    <mergeCell ref="C3:K3"/>
    <mergeCell ref="B4:K4"/>
    <mergeCell ref="C5:K5"/>
  </mergeCells>
  <pageMargins left="0.7" right="0.7" top="0.75" bottom="0.75" header="0.3" footer="0.3"/>
  <pageSetup paperSize="9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19"/>
  <sheetViews>
    <sheetView tabSelected="1" workbookViewId="0">
      <selection activeCell="M24" sqref="M24"/>
    </sheetView>
  </sheetViews>
  <sheetFormatPr defaultRowHeight="12" x14ac:dyDescent="0.2"/>
  <cols>
    <col min="1" max="1" width="4.1640625" customWidth="1"/>
    <col min="2" max="2" width="12.1640625" customWidth="1"/>
    <col min="3" max="3" width="24.1640625" style="55" customWidth="1"/>
    <col min="4" max="4" width="17.1640625" customWidth="1"/>
    <col min="5" max="5" width="18.6640625" customWidth="1"/>
    <col min="6" max="6" width="9.33203125" style="7"/>
    <col min="7" max="7" width="24.33203125" customWidth="1"/>
    <col min="11" max="11" width="16.6640625" customWidth="1"/>
  </cols>
  <sheetData>
    <row r="2" spans="1:17" s="20" customFormat="1" ht="17.25" x14ac:dyDescent="0.3">
      <c r="A2" s="19"/>
      <c r="B2" s="19"/>
      <c r="C2" s="59" t="s">
        <v>0</v>
      </c>
      <c r="D2" s="59"/>
      <c r="E2" s="59"/>
      <c r="F2" s="59"/>
      <c r="G2" s="59"/>
      <c r="H2" s="59"/>
      <c r="I2" s="59"/>
      <c r="J2" s="59"/>
      <c r="K2" s="59"/>
      <c r="L2" s="19"/>
    </row>
    <row r="3" spans="1:17" s="20" customFormat="1" ht="17.25" x14ac:dyDescent="0.3">
      <c r="A3" s="19"/>
      <c r="B3" s="59" t="s">
        <v>19</v>
      </c>
      <c r="C3" s="60"/>
      <c r="D3" s="60"/>
      <c r="E3" s="60"/>
      <c r="F3" s="60"/>
      <c r="G3" s="60"/>
      <c r="H3" s="60"/>
      <c r="I3" s="60"/>
      <c r="J3" s="60"/>
      <c r="K3" s="60"/>
      <c r="L3" s="19"/>
    </row>
    <row r="4" spans="1:17" s="20" customFormat="1" ht="17.25" x14ac:dyDescent="0.3">
      <c r="A4" s="19"/>
      <c r="B4" s="19"/>
      <c r="C4" s="59" t="s">
        <v>61</v>
      </c>
      <c r="D4" s="59"/>
      <c r="E4" s="59"/>
      <c r="F4" s="59"/>
      <c r="G4" s="59"/>
      <c r="H4" s="59"/>
      <c r="I4" s="59"/>
      <c r="J4" s="59"/>
      <c r="K4" s="59"/>
      <c r="L4" s="19"/>
    </row>
    <row r="5" spans="1:17" x14ac:dyDescent="0.2">
      <c r="D5" s="12"/>
      <c r="E5" s="12"/>
    </row>
    <row r="6" spans="1:17" s="12" customFormat="1" ht="63.75" x14ac:dyDescent="0.2">
      <c r="A6" s="9" t="s">
        <v>1</v>
      </c>
      <c r="B6" s="9" t="s">
        <v>2</v>
      </c>
      <c r="C6" s="11" t="s">
        <v>17</v>
      </c>
      <c r="D6" s="9" t="s">
        <v>11</v>
      </c>
      <c r="E6" s="9" t="s">
        <v>3</v>
      </c>
      <c r="F6" s="9" t="s">
        <v>4</v>
      </c>
      <c r="G6" s="11" t="s">
        <v>7</v>
      </c>
      <c r="H6" s="11" t="s">
        <v>5</v>
      </c>
      <c r="I6" s="11" t="s">
        <v>6</v>
      </c>
      <c r="J6" s="11" t="s">
        <v>10</v>
      </c>
      <c r="K6" s="11" t="s">
        <v>15</v>
      </c>
    </row>
    <row r="7" spans="1:17" s="18" customFormat="1" ht="27.75" customHeight="1" x14ac:dyDescent="0.2">
      <c r="A7" s="14">
        <v>1</v>
      </c>
      <c r="B7" s="14" t="s">
        <v>21</v>
      </c>
      <c r="C7" s="56" t="s">
        <v>62</v>
      </c>
      <c r="D7" s="29" t="s">
        <v>8</v>
      </c>
      <c r="E7" s="28" t="s">
        <v>24</v>
      </c>
      <c r="F7" s="30">
        <v>10</v>
      </c>
      <c r="G7" s="28" t="s">
        <v>22</v>
      </c>
      <c r="H7" s="32">
        <v>40</v>
      </c>
      <c r="I7" s="32">
        <v>50</v>
      </c>
      <c r="J7" s="32">
        <v>80</v>
      </c>
      <c r="K7" s="33" t="s">
        <v>41</v>
      </c>
    </row>
    <row r="8" spans="1:17" s="18" customFormat="1" ht="27.75" customHeight="1" x14ac:dyDescent="0.2">
      <c r="A8" s="14">
        <v>2</v>
      </c>
      <c r="B8" s="14" t="s">
        <v>21</v>
      </c>
      <c r="C8" s="31" t="s">
        <v>63</v>
      </c>
      <c r="D8" s="29" t="s">
        <v>8</v>
      </c>
      <c r="E8" s="28" t="s">
        <v>24</v>
      </c>
      <c r="F8" s="30">
        <v>10</v>
      </c>
      <c r="G8" s="28" t="s">
        <v>22</v>
      </c>
      <c r="H8" s="32">
        <v>41</v>
      </c>
      <c r="I8" s="32">
        <v>50</v>
      </c>
      <c r="J8" s="32">
        <v>82</v>
      </c>
      <c r="K8" s="33" t="s">
        <v>41</v>
      </c>
    </row>
    <row r="9" spans="1:17" ht="27.75" customHeight="1" x14ac:dyDescent="0.2">
      <c r="A9" s="14">
        <v>3</v>
      </c>
      <c r="B9" s="14" t="s">
        <v>21</v>
      </c>
      <c r="C9" s="31" t="s">
        <v>64</v>
      </c>
      <c r="D9" s="29" t="s">
        <v>8</v>
      </c>
      <c r="E9" s="28" t="s">
        <v>24</v>
      </c>
      <c r="F9" s="30">
        <v>10</v>
      </c>
      <c r="G9" s="28" t="s">
        <v>22</v>
      </c>
      <c r="H9" s="32">
        <v>24</v>
      </c>
      <c r="I9" s="32">
        <v>50</v>
      </c>
      <c r="J9" s="32">
        <v>48</v>
      </c>
      <c r="K9" s="33" t="s">
        <v>40</v>
      </c>
    </row>
    <row r="10" spans="1:17" ht="27.75" customHeight="1" x14ac:dyDescent="0.2">
      <c r="A10" s="14">
        <v>4</v>
      </c>
      <c r="B10" s="14" t="s">
        <v>21</v>
      </c>
      <c r="C10" s="31" t="s">
        <v>65</v>
      </c>
      <c r="D10" s="29" t="s">
        <v>8</v>
      </c>
      <c r="E10" s="28" t="s">
        <v>24</v>
      </c>
      <c r="F10" s="30">
        <v>10</v>
      </c>
      <c r="G10" s="28" t="s">
        <v>22</v>
      </c>
      <c r="H10" s="32">
        <v>24</v>
      </c>
      <c r="I10" s="32">
        <v>50</v>
      </c>
      <c r="J10" s="32">
        <v>48</v>
      </c>
      <c r="K10" s="33" t="s">
        <v>40</v>
      </c>
    </row>
    <row r="11" spans="1:17" ht="27.75" customHeight="1" x14ac:dyDescent="0.2">
      <c r="A11" s="14">
        <v>5</v>
      </c>
      <c r="B11" s="14" t="s">
        <v>21</v>
      </c>
      <c r="C11" s="31" t="s">
        <v>66</v>
      </c>
      <c r="D11" s="29" t="s">
        <v>8</v>
      </c>
      <c r="E11" s="28" t="s">
        <v>24</v>
      </c>
      <c r="F11" s="30">
        <v>10</v>
      </c>
      <c r="G11" s="28" t="s">
        <v>22</v>
      </c>
      <c r="H11" s="53">
        <v>25</v>
      </c>
      <c r="I11" s="32">
        <v>50</v>
      </c>
      <c r="J11" s="32">
        <v>50</v>
      </c>
      <c r="K11" s="33" t="s">
        <v>9</v>
      </c>
    </row>
    <row r="12" spans="1:17" ht="27.75" customHeight="1" x14ac:dyDescent="0.2">
      <c r="A12" s="14">
        <v>6</v>
      </c>
      <c r="B12" s="14" t="s">
        <v>21</v>
      </c>
      <c r="C12" s="31" t="s">
        <v>67</v>
      </c>
      <c r="D12" s="29" t="s">
        <v>8</v>
      </c>
      <c r="E12" s="28" t="s">
        <v>24</v>
      </c>
      <c r="F12" s="30">
        <v>10</v>
      </c>
      <c r="G12" s="28" t="s">
        <v>22</v>
      </c>
      <c r="H12" s="53">
        <v>41</v>
      </c>
      <c r="I12" s="32">
        <v>50</v>
      </c>
      <c r="J12" s="32">
        <v>82</v>
      </c>
      <c r="K12" s="54" t="s">
        <v>41</v>
      </c>
    </row>
    <row r="13" spans="1:17" ht="27.75" customHeight="1" x14ac:dyDescent="0.2">
      <c r="A13" s="14">
        <v>7</v>
      </c>
      <c r="B13" s="14" t="s">
        <v>21</v>
      </c>
      <c r="C13" s="28" t="s">
        <v>68</v>
      </c>
      <c r="D13" s="29" t="s">
        <v>8</v>
      </c>
      <c r="E13" s="28" t="s">
        <v>24</v>
      </c>
      <c r="F13" s="30">
        <v>10</v>
      </c>
      <c r="G13" s="28" t="s">
        <v>22</v>
      </c>
      <c r="H13" s="53">
        <v>39</v>
      </c>
      <c r="I13" s="32">
        <v>50</v>
      </c>
      <c r="J13" s="32">
        <v>78</v>
      </c>
      <c r="K13" s="33" t="s">
        <v>9</v>
      </c>
    </row>
    <row r="14" spans="1:17" x14ac:dyDescent="0.2">
      <c r="D14" s="12"/>
      <c r="E14" s="12"/>
    </row>
    <row r="15" spans="1:17" ht="12.75" x14ac:dyDescent="0.2">
      <c r="A15" s="42"/>
      <c r="B15" s="43" t="s">
        <v>13</v>
      </c>
      <c r="C15" s="42"/>
      <c r="D15" s="42"/>
      <c r="E15" s="42" t="s">
        <v>28</v>
      </c>
      <c r="F15" s="44"/>
      <c r="G15" s="44"/>
      <c r="H15" s="45"/>
      <c r="I15" s="45"/>
      <c r="J15" s="45"/>
      <c r="K15" s="45"/>
      <c r="L15" s="45"/>
      <c r="M15" s="46"/>
      <c r="N15" s="46"/>
      <c r="O15" s="46"/>
      <c r="P15" s="46"/>
      <c r="Q15" s="45"/>
    </row>
    <row r="16" spans="1:17" ht="12.75" x14ac:dyDescent="0.2">
      <c r="B16" s="47" t="s">
        <v>14</v>
      </c>
      <c r="C16" s="57"/>
      <c r="D16" s="48"/>
      <c r="E16" s="48" t="s">
        <v>18</v>
      </c>
      <c r="F16" s="49"/>
      <c r="G16" s="49"/>
      <c r="H16" s="48"/>
      <c r="I16" s="48"/>
      <c r="J16" s="48"/>
      <c r="K16" s="48"/>
      <c r="L16" s="48"/>
      <c r="M16" s="48"/>
      <c r="N16" s="48"/>
      <c r="O16" s="48"/>
      <c r="P16" s="48"/>
      <c r="Q16" s="48"/>
    </row>
    <row r="17" spans="2:17" ht="12.75" x14ac:dyDescent="0.2">
      <c r="B17" s="50"/>
      <c r="C17" s="58"/>
      <c r="D17" s="50"/>
      <c r="E17" s="51" t="s">
        <v>16</v>
      </c>
      <c r="F17" s="52"/>
      <c r="G17" s="52"/>
      <c r="H17" s="50"/>
      <c r="I17" s="50"/>
      <c r="J17" s="50"/>
      <c r="K17" s="50"/>
      <c r="L17" s="50"/>
      <c r="M17" s="50"/>
      <c r="N17" s="50"/>
      <c r="O17" s="51"/>
      <c r="P17" s="51"/>
      <c r="Q17" s="51"/>
    </row>
    <row r="18" spans="2:17" ht="12.75" x14ac:dyDescent="0.2">
      <c r="B18" s="50"/>
      <c r="C18" s="58"/>
      <c r="D18" s="50"/>
      <c r="E18" s="51" t="s">
        <v>29</v>
      </c>
      <c r="F18" s="52"/>
      <c r="G18" s="52"/>
      <c r="H18" s="50"/>
      <c r="I18" s="50"/>
      <c r="J18" s="50"/>
      <c r="K18" s="50"/>
      <c r="L18" s="50"/>
      <c r="M18" s="50"/>
      <c r="N18" s="50"/>
      <c r="O18" s="51"/>
      <c r="P18" s="51"/>
      <c r="Q18" s="51"/>
    </row>
    <row r="19" spans="2:17" ht="12.75" x14ac:dyDescent="0.2">
      <c r="B19" s="50"/>
      <c r="C19" s="58"/>
      <c r="D19" s="50"/>
      <c r="E19" s="51" t="s">
        <v>30</v>
      </c>
      <c r="F19" s="52"/>
      <c r="G19" s="52"/>
      <c r="H19" s="50"/>
      <c r="I19" s="50"/>
      <c r="J19" s="50"/>
      <c r="K19" s="50"/>
      <c r="L19" s="50"/>
      <c r="M19" s="50"/>
      <c r="N19" s="50"/>
      <c r="O19" s="51"/>
      <c r="P19" s="51"/>
      <c r="Q19" s="51"/>
    </row>
  </sheetData>
  <mergeCells count="3">
    <mergeCell ref="B3:K3"/>
    <mergeCell ref="C2:K2"/>
    <mergeCell ref="C4:K4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6 класс</vt:lpstr>
      <vt:lpstr>7 класс</vt:lpstr>
      <vt:lpstr>8 класс</vt:lpstr>
      <vt:lpstr>9 класс</vt:lpstr>
      <vt:lpstr>10 класс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ЦЕА</cp:lastModifiedBy>
  <cp:lastPrinted>2024-10-02T04:42:45Z</cp:lastPrinted>
  <dcterms:created xsi:type="dcterms:W3CDTF">2017-09-13T08:29:19Z</dcterms:created>
  <dcterms:modified xsi:type="dcterms:W3CDTF">2024-10-02T04:43:11Z</dcterms:modified>
</cp:coreProperties>
</file>