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misha\Desktop\Сайт\Attachments_stepanova2816@mail.ru_2025-10-02_12-42-56\"/>
    </mc:Choice>
  </mc:AlternateContent>
  <bookViews>
    <workbookView xWindow="0" yWindow="0" windowWidth="19200" windowHeight="11340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</sheets>
  <calcPr calcId="162913" iterateDelta="1E-4"/>
</workbook>
</file>

<file path=xl/calcChain.xml><?xml version="1.0" encoding="utf-8"?>
<calcChain xmlns="http://schemas.openxmlformats.org/spreadsheetml/2006/main">
  <c r="M18" i="7" l="1"/>
  <c r="M19" i="7"/>
  <c r="M16" i="7"/>
  <c r="M23" i="8"/>
  <c r="M22" i="8"/>
  <c r="O22" i="8"/>
  <c r="M21" i="8"/>
  <c r="M20" i="8"/>
  <c r="M19" i="8"/>
  <c r="O19" i="8"/>
  <c r="M18" i="8"/>
  <c r="O18" i="8"/>
  <c r="M17" i="8"/>
  <c r="O17" i="8"/>
  <c r="M16" i="8"/>
  <c r="M15" i="8"/>
  <c r="M14" i="8"/>
  <c r="O14" i="8"/>
  <c r="M13" i="8"/>
  <c r="O13" i="8"/>
  <c r="M12" i="8"/>
  <c r="O12" i="8"/>
  <c r="O20" i="8"/>
  <c r="O18" i="7"/>
  <c r="O17" i="7"/>
  <c r="O16" i="7"/>
  <c r="O14" i="7"/>
  <c r="O12" i="7"/>
  <c r="M46" i="5"/>
  <c r="M45" i="5"/>
  <c r="M43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2" i="5"/>
  <c r="M14" i="5"/>
  <c r="O23" i="8"/>
  <c r="O21" i="8"/>
  <c r="O16" i="8"/>
  <c r="O15" i="8"/>
  <c r="M11" i="8"/>
  <c r="O11" i="8"/>
  <c r="M17" i="6"/>
</calcChain>
</file>

<file path=xl/sharedStrings.xml><?xml version="1.0" encoding="utf-8"?>
<sst xmlns="http://schemas.openxmlformats.org/spreadsheetml/2006/main" count="1322" uniqueCount="430">
  <si>
    <t>№</t>
  </si>
  <si>
    <t>Шифр</t>
  </si>
  <si>
    <t>Ф.И.О. участника (полностью)</t>
  </si>
  <si>
    <t>Город</t>
  </si>
  <si>
    <t>Наименование ОО (сокращенное наименование по Уставу)</t>
  </si>
  <si>
    <t>Ф.И.О. наставника (полностью)</t>
  </si>
  <si>
    <t>Класс</t>
  </si>
  <si>
    <t>Задание 1</t>
  </si>
  <si>
    <t>Задание 2</t>
  </si>
  <si>
    <t>Задание 3</t>
  </si>
  <si>
    <t>Задание 4</t>
  </si>
  <si>
    <t>ИТОГО БАЛЛОВ</t>
  </si>
  <si>
    <t>МАКСИМАЛЬНЫЙ БАЛЛ</t>
  </si>
  <si>
    <t>Эффективность участия                          (%)</t>
  </si>
  <si>
    <t>Результат (победитель/призер/                                  участник)</t>
  </si>
  <si>
    <t>г. Чебоксары</t>
  </si>
  <si>
    <t>Место проведения:  МБОУ "СОШ № 41" г. Чебоксары</t>
  </si>
  <si>
    <t>Чебоксары</t>
  </si>
  <si>
    <t>участник</t>
  </si>
  <si>
    <t>призер</t>
  </si>
  <si>
    <t xml:space="preserve">Класс, в котором обучается </t>
  </si>
  <si>
    <t>Класс, за который выступает</t>
  </si>
  <si>
    <t>Васильева Алиса Валерьевна</t>
  </si>
  <si>
    <t>Семенова Кристина Алексеевна</t>
  </si>
  <si>
    <t>Эффективность участия (%)</t>
  </si>
  <si>
    <t>5А</t>
  </si>
  <si>
    <t>5В</t>
  </si>
  <si>
    <t>Николаева Екатерина Михайловна</t>
  </si>
  <si>
    <t>Куракова Владислава Алексеевна</t>
  </si>
  <si>
    <t>Клементьева Татьяна Вячеславовна</t>
  </si>
  <si>
    <t>Петрова Софья Кирилловна</t>
  </si>
  <si>
    <t>победитель</t>
  </si>
  <si>
    <t>Пименова Дарья Михайловна</t>
  </si>
  <si>
    <t>Федоренко Мария Константиновна</t>
  </si>
  <si>
    <t>Сорокин Сергей Евгеньевич</t>
  </si>
  <si>
    <t>Портнова Ангелина Павловна</t>
  </si>
  <si>
    <t>Петров Роман Александрович</t>
  </si>
  <si>
    <t>Петрова Наталья Михайловна</t>
  </si>
  <si>
    <t>Павлова Ирина Валерьевна</t>
  </si>
  <si>
    <t>МБОУ "СОШ № 41" г. Чебоксары</t>
  </si>
  <si>
    <t>АЯ-8-1</t>
  </si>
  <si>
    <t>АЯ-8-2</t>
  </si>
  <si>
    <t>АЯ-8-3</t>
  </si>
  <si>
    <t>АЯ-8-4</t>
  </si>
  <si>
    <t>АЯ-8-5</t>
  </si>
  <si>
    <t>АЯ-8-6</t>
  </si>
  <si>
    <t>АЯ-8-7</t>
  </si>
  <si>
    <t>АЯ-8-8</t>
  </si>
  <si>
    <t>АЯ-8-9</t>
  </si>
  <si>
    <t>АЯ-8-10</t>
  </si>
  <si>
    <t>АЯ-8-11</t>
  </si>
  <si>
    <t>АЯ-8-12</t>
  </si>
  <si>
    <t>Место проведения: г. Чебоксары МБОУ СОШ № 41 с углубленным изучением отдельных предметов</t>
  </si>
  <si>
    <r>
      <rPr>
        <b/>
        <sz val="11"/>
        <color indexed="8"/>
        <rFont val="Arial"/>
        <family val="2"/>
        <charset val="204"/>
      </rPr>
      <t xml:space="preserve">Председатель жюри: </t>
    </r>
    <r>
      <rPr>
        <b/>
        <i/>
        <sz val="11"/>
        <color indexed="8"/>
        <rFont val="Arial"/>
        <family val="2"/>
        <charset val="204"/>
      </rPr>
      <t>Петрова Наталья Михайловна</t>
    </r>
  </si>
  <si>
    <t>Афанасьева Анна Владимировна,  учитель иностранных языков</t>
  </si>
  <si>
    <t>Ксенофонтова Елена Николаевна,  учитель иностранных языков</t>
  </si>
  <si>
    <t>Николаева Катерина Николаевна,  учитель иностранных языков</t>
  </si>
  <si>
    <t>Павлова Ирина Валерьевна,  учитель иностранных языков</t>
  </si>
  <si>
    <t>Пряхина Екатерина Елисеевна, учитель иностранных языков</t>
  </si>
  <si>
    <t>Светопольская Ирина Владимировна, учитель иностранных языков</t>
  </si>
  <si>
    <t>АЯ-7-1</t>
  </si>
  <si>
    <t>АЯ-7-5</t>
  </si>
  <si>
    <t>АЯ-7-6</t>
  </si>
  <si>
    <t>АЯ-7-2</t>
  </si>
  <si>
    <t>АЯ-7-4</t>
  </si>
  <si>
    <t>АЯ-7-3</t>
  </si>
  <si>
    <t>АЯ-7-7</t>
  </si>
  <si>
    <t>АЯ-7-9</t>
  </si>
  <si>
    <t>АЯ-7-8</t>
  </si>
  <si>
    <t>АЯ-7-11</t>
  </si>
  <si>
    <t>АЯ-7-13</t>
  </si>
  <si>
    <t>АЯ-7-15</t>
  </si>
  <si>
    <t>АЯ-7-16</t>
  </si>
  <si>
    <t>АЯ-7-18</t>
  </si>
  <si>
    <t>АЯ-7-19</t>
  </si>
  <si>
    <t>АЯ-7-17</t>
  </si>
  <si>
    <t>АЯ-7-20</t>
  </si>
  <si>
    <t>АЯ-7-14</t>
  </si>
  <si>
    <t>АЯ-7-12</t>
  </si>
  <si>
    <t>АЯ-7-10</t>
  </si>
  <si>
    <t>Афанасьева Анна Владимировна</t>
  </si>
  <si>
    <t>Пряхина Екатерина Елисеевна</t>
  </si>
  <si>
    <t>Председатель жюри: Петрова Наталья Михайловна, учитель иностранных языков</t>
  </si>
  <si>
    <t xml:space="preserve">Члены жюри: </t>
  </si>
  <si>
    <t>АЯ-5-6</t>
  </si>
  <si>
    <t>АЯ-5-1</t>
  </si>
  <si>
    <t>АЯ-5-4</t>
  </si>
  <si>
    <t>АЯ-5-2</t>
  </si>
  <si>
    <t>АЯ-5-3</t>
  </si>
  <si>
    <t>АЯ-5-5</t>
  </si>
  <si>
    <t>Портнова Валерия Васильевна, учитель иностранных языков</t>
  </si>
  <si>
    <t>Лукина Наталья Александровна</t>
  </si>
  <si>
    <t>АЯ-6-1</t>
  </si>
  <si>
    <t>АЯ-6-2</t>
  </si>
  <si>
    <t>Александрова Виктория Алексеевна</t>
  </si>
  <si>
    <t>АЯ-6-3</t>
  </si>
  <si>
    <t>АЯ-10-1</t>
  </si>
  <si>
    <t>Васильева Анна Сергеевна</t>
  </si>
  <si>
    <t>МБОУ "СОШ № 41"</t>
  </si>
  <si>
    <t>10 А</t>
  </si>
  <si>
    <t>Ксенофонтова Елена Николаевна</t>
  </si>
  <si>
    <t>АЯ-10-2</t>
  </si>
  <si>
    <t>АЯ-10-5</t>
  </si>
  <si>
    <t>Храброва Валерия Сергеевна</t>
  </si>
  <si>
    <t>АЯ-10-6</t>
  </si>
  <si>
    <t>АЯ-10-7</t>
  </si>
  <si>
    <t>АЯ-10-8</t>
  </si>
  <si>
    <t>Усова Софья Андреевна</t>
  </si>
  <si>
    <t>АЯ-10-9</t>
  </si>
  <si>
    <t>Мочалова Ксения Игоревна</t>
  </si>
  <si>
    <t>АЯ-10-10</t>
  </si>
  <si>
    <t>АЯ-10-11</t>
  </si>
  <si>
    <t>АЯ-10-12</t>
  </si>
  <si>
    <t>Васюткина Валерия Олеговна</t>
  </si>
  <si>
    <t>АЯ-10-13</t>
  </si>
  <si>
    <t>АЯ-10-14</t>
  </si>
  <si>
    <t>АЯ-10-15</t>
  </si>
  <si>
    <t>Тестова Карина Димитриевна</t>
  </si>
  <si>
    <t>АЯ-10-16</t>
  </si>
  <si>
    <t>Соколова Полина Денисовна</t>
  </si>
  <si>
    <t>АЯ-10-17</t>
  </si>
  <si>
    <t>Никитина Вероника Олеговна</t>
  </si>
  <si>
    <t>АЯ-10-18</t>
  </si>
  <si>
    <t>Тихонова Екатерина Дмитриевна</t>
  </si>
  <si>
    <t>АЯ-10-19</t>
  </si>
  <si>
    <t>Трофимова Яна Николаевна</t>
  </si>
  <si>
    <t>АЯ-11-1</t>
  </si>
  <si>
    <t>АЯ-11-2</t>
  </si>
  <si>
    <t>АЯ-11-3</t>
  </si>
  <si>
    <t>АЯ-11-4</t>
  </si>
  <si>
    <t>АЯ-11-5</t>
  </si>
  <si>
    <t>АЯ-9-1</t>
  </si>
  <si>
    <t>АЯ-9-2</t>
  </si>
  <si>
    <t>АЯ-9-3</t>
  </si>
  <si>
    <t>АЯ-9-4</t>
  </si>
  <si>
    <t>Петрова Кристина Андреевна</t>
  </si>
  <si>
    <t>9 В</t>
  </si>
  <si>
    <t>Васильева Юлия Алексеевна</t>
  </si>
  <si>
    <t>9 А</t>
  </si>
  <si>
    <t>АЯ-9-6</t>
  </si>
  <si>
    <t>АЯ-9-7</t>
  </si>
  <si>
    <t>АЯ-9-8</t>
  </si>
  <si>
    <t>АЯ-9-9</t>
  </si>
  <si>
    <t>Егоров Роман Евгеньевич</t>
  </si>
  <si>
    <t>9 Б</t>
  </si>
  <si>
    <t>Удяков Никита Вячеславович</t>
  </si>
  <si>
    <t>АЯ-9-11</t>
  </si>
  <si>
    <t>Новицкая Дарья Михайловна</t>
  </si>
  <si>
    <t>АЯ-9-12</t>
  </si>
  <si>
    <t>АЯ-9-10</t>
  </si>
  <si>
    <t>АЯ-9-13</t>
  </si>
  <si>
    <t>Гурьева Анна Александровна</t>
  </si>
  <si>
    <t>АЯ-9-15</t>
  </si>
  <si>
    <t>Васильева Анна Андреевна</t>
  </si>
  <si>
    <t>АЯ-9-16</t>
  </si>
  <si>
    <t>9 Г</t>
  </si>
  <si>
    <t>Козлова Виктория Артемовна</t>
  </si>
  <si>
    <t>АЯ-9-14</t>
  </si>
  <si>
    <t>Михайлов Кирилл Олегович</t>
  </si>
  <si>
    <t>Андреев Артем Андреевич</t>
  </si>
  <si>
    <t>АЯ-9-17</t>
  </si>
  <si>
    <t>АЯ-9-5</t>
  </si>
  <si>
    <t>АЯ-9-18</t>
  </si>
  <si>
    <t xml:space="preserve">Скалий София Олеговна </t>
  </si>
  <si>
    <t>Председатель жюри: Петрова Н.М.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</si>
  <si>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английскому языку</t>
    </r>
    <r>
      <rPr>
        <b/>
        <sz val="11"/>
        <rFont val="Arial"/>
        <family val="2"/>
        <charset val="204"/>
      </rPr>
      <t xml:space="preserve"> в 2025-2026 уч.г., 9 класс</t>
    </r>
  </si>
  <si>
    <t xml:space="preserve"> Шоркина Екатерина Сергеевна</t>
  </si>
  <si>
    <t>МБОУ "СОШ №41"</t>
  </si>
  <si>
    <t>7м</t>
  </si>
  <si>
    <t>Андреева Софья Юрьевна</t>
  </si>
  <si>
    <t>7ф</t>
  </si>
  <si>
    <t>7а</t>
  </si>
  <si>
    <t>7б</t>
  </si>
  <si>
    <t>АЯ-7-21</t>
  </si>
  <si>
    <t>АЯ-7-22</t>
  </si>
  <si>
    <t>АЯ-7-23</t>
  </si>
  <si>
    <t>АЯ-7-24</t>
  </si>
  <si>
    <t>АЯ-7-25</t>
  </si>
  <si>
    <t>АЯ-7-26</t>
  </si>
  <si>
    <t>АЯ-7-27</t>
  </si>
  <si>
    <t>АЯ-7-28</t>
  </si>
  <si>
    <t>АЯ-7-29</t>
  </si>
  <si>
    <t>АЯ-7-30</t>
  </si>
  <si>
    <t>АЯ-7-31</t>
  </si>
  <si>
    <t>АЯ-7-32</t>
  </si>
  <si>
    <t>АЯ-7-33</t>
  </si>
  <si>
    <t>АЯ-7-34</t>
  </si>
  <si>
    <t>АЯ-7-35</t>
  </si>
  <si>
    <t>АЯ-7-36</t>
  </si>
  <si>
    <t>АЯ-7-37</t>
  </si>
  <si>
    <t>АЯ-7-38</t>
  </si>
  <si>
    <t>АЯ-7-39</t>
  </si>
  <si>
    <t>Васильев Марк Юрьевич</t>
  </si>
  <si>
    <t>Павлова Ирина Владимировна</t>
  </si>
  <si>
    <t>7в</t>
  </si>
  <si>
    <t>АЯ-7-40</t>
  </si>
  <si>
    <t>Акимова Кристина Владимировна</t>
  </si>
  <si>
    <t>АЯ-7-41</t>
  </si>
  <si>
    <t>Долгова Юлия Андреевна</t>
  </si>
  <si>
    <t>АЯ-7-42</t>
  </si>
  <si>
    <t>Степанов Артем Романович</t>
  </si>
  <si>
    <t>АЯ-7-43</t>
  </si>
  <si>
    <t>Логинова Полина Сергеевна</t>
  </si>
  <si>
    <t>АЯ-7-44</t>
  </si>
  <si>
    <t>Обручкова Екатерина Юрьевна</t>
  </si>
  <si>
    <r>
      <t>Количество участников:</t>
    </r>
    <r>
      <rPr>
        <b/>
        <i/>
        <sz val="11"/>
        <color indexed="8"/>
        <rFont val="Arial"/>
        <family val="2"/>
        <charset val="204"/>
      </rPr>
      <t xml:space="preserve"> 44</t>
    </r>
  </si>
  <si>
    <r>
      <t>Дата проведения: 25 сентября</t>
    </r>
    <r>
      <rPr>
        <b/>
        <i/>
        <sz val="11"/>
        <color indexed="8"/>
        <rFont val="Arial"/>
        <family val="2"/>
        <charset val="204"/>
      </rPr>
      <t xml:space="preserve"> 2025 года</t>
    </r>
  </si>
  <si>
    <t>Дата проведения: 25.09.2025 г.</t>
  </si>
  <si>
    <t>Протокол школьного этапа этапа региональной олимпиады школьников по английскому языку в 2025-2026 уч.г., 6 класс</t>
  </si>
  <si>
    <r>
      <rPr>
        <b/>
        <sz val="11"/>
        <rFont val="Arial"/>
      </rPr>
      <t xml:space="preserve">Количество участников: </t>
    </r>
    <r>
      <rPr>
        <b/>
        <i/>
        <sz val="11"/>
        <rFont val="Arial"/>
      </rPr>
      <t>3</t>
    </r>
  </si>
  <si>
    <r>
      <rPr>
        <b/>
        <sz val="11"/>
        <rFont val="Arial"/>
      </rPr>
      <t xml:space="preserve">Место проведения: </t>
    </r>
    <r>
      <rPr>
        <b/>
        <i/>
        <sz val="11"/>
        <rFont val="Arial"/>
      </rPr>
      <t>МБОУ "СОШ №41" г. Чебоксары</t>
    </r>
  </si>
  <si>
    <r>
      <rPr>
        <b/>
        <sz val="11"/>
        <rFont val="Arial"/>
      </rPr>
      <t xml:space="preserve">Председатель жюри: </t>
    </r>
    <r>
      <rPr>
        <b/>
        <i/>
        <sz val="11"/>
        <rFont val="Arial"/>
      </rPr>
      <t>Петрова Наталья Михайловна</t>
    </r>
  </si>
  <si>
    <t>Члены жюри: Николаева Катерина Николаевна, учитель иностранных языков</t>
  </si>
  <si>
    <t>Спирина Анна Олеговна,учитель иностранных языков</t>
  </si>
  <si>
    <t>Ксенофонтова Елена Николаевна, учитель иностранных языков</t>
  </si>
  <si>
    <t>Иванов Кирилл Максимович</t>
  </si>
  <si>
    <t>6А</t>
  </si>
  <si>
    <t xml:space="preserve">Павлова Ирина Валерьевна </t>
  </si>
  <si>
    <t>Гурьева Мария Дмитриевна</t>
  </si>
  <si>
    <t>Дата проведения: 25.09.2025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</si>
  <si>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английскому языку</t>
    </r>
    <r>
      <rPr>
        <b/>
        <sz val="11"/>
        <rFont val="Arial"/>
        <family val="2"/>
        <charset val="204"/>
      </rPr>
      <t xml:space="preserve"> в 2025-2026 уч.г., 11 класс</t>
    </r>
  </si>
  <si>
    <t>Место проведения: г. Чебоксары, МБОУ "СОШ №41"</t>
  </si>
  <si>
    <t>Председатель жюри: Ксенофонтова Е.Н.</t>
  </si>
  <si>
    <t>Члены жюри: Павлова И.В., Пряхина Е.Е., Николаева К.Н., Петрова Н. М.</t>
  </si>
  <si>
    <t>МБОУ "СОШ №41" г.Чебоксары</t>
  </si>
  <si>
    <t>11А</t>
  </si>
  <si>
    <t>Митибаев Никита Николаевич</t>
  </si>
  <si>
    <t>Петрова Валерия Романовна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</si>
  <si>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13 человек</t>
    </r>
  </si>
  <si>
    <t>11 А</t>
  </si>
  <si>
    <t>АЯ-11-6</t>
  </si>
  <si>
    <t>АЯ-11-7</t>
  </si>
  <si>
    <t>АЯ-11-8</t>
  </si>
  <si>
    <t>АЯ-11-9</t>
  </si>
  <si>
    <t>АЯ-11-10</t>
  </si>
  <si>
    <t>АЯ-11-11</t>
  </si>
  <si>
    <t>АЯ -11-13</t>
  </si>
  <si>
    <t>АЯ-11-12</t>
  </si>
  <si>
    <t>Протокол школьного этапа этапа всероссийской олимпиады школьников по английскому языку в 2025-2026 уч.г., 5 класс</t>
  </si>
  <si>
    <r>
      <t>Количество участников:</t>
    </r>
    <r>
      <rPr>
        <b/>
        <i/>
        <sz val="11"/>
        <color indexed="10"/>
        <rFont val="Arial"/>
        <family val="2"/>
        <charset val="204"/>
      </rPr>
      <t xml:space="preserve"> </t>
    </r>
    <r>
      <rPr>
        <b/>
        <i/>
        <sz val="11"/>
        <rFont val="Arial"/>
        <family val="2"/>
        <charset val="204"/>
      </rPr>
      <t>28</t>
    </r>
  </si>
  <si>
    <t>Дата проведения: 25.09.25</t>
  </si>
  <si>
    <t>Место проведения: МБОУ "СОШ№41 г. Чебоксары"</t>
  </si>
  <si>
    <t>Лукина Наталья Александровна, учитель иностранных языков</t>
  </si>
  <si>
    <t>МАКС. БАЛЛ</t>
  </si>
  <si>
    <t>Степанова Эмилия Раджендровна</t>
  </si>
  <si>
    <t>г.Чебоксары</t>
  </si>
  <si>
    <t>МБОУ "СОШ № 41                   г. Чебоксары</t>
  </si>
  <si>
    <t>Николаева Катерина Николаевна</t>
  </si>
  <si>
    <t>Петухова Анна Ильинична</t>
  </si>
  <si>
    <t>Артистов Павел Андреевич</t>
  </si>
  <si>
    <t>5Б</t>
  </si>
  <si>
    <t>Шалтыкова Полина Александровна</t>
  </si>
  <si>
    <t xml:space="preserve">Захдирова Асель Ильхамовна </t>
  </si>
  <si>
    <t>Викторов Сергей Владимирович</t>
  </si>
  <si>
    <t>АЯ-5-7</t>
  </si>
  <si>
    <t>Ишутина Валерия Алексеевна</t>
  </si>
  <si>
    <t>АЯ-5-8</t>
  </si>
  <si>
    <t>Серафимова Елена Павловна</t>
  </si>
  <si>
    <t>АЯ-5-9</t>
  </si>
  <si>
    <t>Сидорова Елизавета Петровна</t>
  </si>
  <si>
    <t>АЯ-5-10</t>
  </si>
  <si>
    <t>Гурьев Ярослав Андреевич</t>
  </si>
  <si>
    <t>АЯ-5-11</t>
  </si>
  <si>
    <t>Матвеева Юлия Леонидовна</t>
  </si>
  <si>
    <t>5Д</t>
  </si>
  <si>
    <t>АЯ-5-12</t>
  </si>
  <si>
    <t>Шоркин Савелий Сергеевич</t>
  </si>
  <si>
    <t>АЯ-5-13</t>
  </si>
  <si>
    <t>Чернов Максим Алексеевич</t>
  </si>
  <si>
    <t>АЯ-5-14</t>
  </si>
  <si>
    <t>Семенов Александр Николаевич</t>
  </si>
  <si>
    <t>АЯ-5-15</t>
  </si>
  <si>
    <t>Лаптырев Егор Алексеевич</t>
  </si>
  <si>
    <t>5Е</t>
  </si>
  <si>
    <t>АЯ-5-16</t>
  </si>
  <si>
    <t>Кузьмина София Геннадьевна</t>
  </si>
  <si>
    <t>АЯ-5-17</t>
  </si>
  <si>
    <t>Иванова Дарья Вячеславовна</t>
  </si>
  <si>
    <t>АЯ-5-18</t>
  </si>
  <si>
    <t>Ермеева Елизавета Сергеевна</t>
  </si>
  <si>
    <t>АЯ-5-19</t>
  </si>
  <si>
    <t>Наумов Филипп Евгеньевич</t>
  </si>
  <si>
    <t>АЯ-5-20</t>
  </si>
  <si>
    <t>Ванюков Демьян Николаевич</t>
  </si>
  <si>
    <t>АЯ-5-21</t>
  </si>
  <si>
    <t>Васильев Илья Вячеславович</t>
  </si>
  <si>
    <t>АЯ-5-22</t>
  </si>
  <si>
    <t>Иванова Ксения Сергеевна</t>
  </si>
  <si>
    <t>АЯ-5-23</t>
  </si>
  <si>
    <t>Антипова Виктория Александровна</t>
  </si>
  <si>
    <t>АЯ--5-24</t>
  </si>
  <si>
    <t>Сидлецкая Анастасия Петровна</t>
  </si>
  <si>
    <t>АЯ--5-25</t>
  </si>
  <si>
    <t>Карлина Катерина Петровна</t>
  </si>
  <si>
    <t>АЯ--5-26</t>
  </si>
  <si>
    <t>Казакова Аида Джаваншировна</t>
  </si>
  <si>
    <t>АЯ--5-27</t>
  </si>
  <si>
    <t>Федорова Ульяна Игоревна</t>
  </si>
  <si>
    <t>АЯ--5-28</t>
  </si>
  <si>
    <t>Яковлев Тимур Алексеевич</t>
  </si>
  <si>
    <r>
      <t>Протокол школьного этапа этапа региональной олимпиады школьников по английскому языку в 2025-2026 уч.г., 8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</si>
  <si>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r>
      <t xml:space="preserve">Количество участников: </t>
    </r>
    <r>
      <rPr>
        <b/>
        <i/>
        <sz val="11"/>
        <rFont val="Arial"/>
        <family val="2"/>
        <charset val="204"/>
      </rPr>
      <t>33</t>
    </r>
  </si>
  <si>
    <t>Дата проведения: 25.05.2025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</si>
  <si>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"СОШ №41" г. Чебоксары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</si>
  <si>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Петрова Наталья Михайловна</t>
    </r>
  </si>
  <si>
    <t xml:space="preserve"> Васильева Кира Юрьевна</t>
  </si>
  <si>
    <t>8Ф</t>
  </si>
  <si>
    <t>Ванеркина Милана Дмитриевна</t>
  </si>
  <si>
    <t>Андреев Константин Олегович</t>
  </si>
  <si>
    <t>Тонгоногов Даниил Алексеевич</t>
  </si>
  <si>
    <t>Зимин Илья Евгеньевич</t>
  </si>
  <si>
    <t>Колокольцев Дмитрий Евгеньевич</t>
  </si>
  <si>
    <t>Ефимов Роман Конствнтинович</t>
  </si>
  <si>
    <t>Морозкин Алексей Павлович</t>
  </si>
  <si>
    <t>Иванова Дарья Михайловна</t>
  </si>
  <si>
    <t>Маков Вадим Ирекович</t>
  </si>
  <si>
    <t>Левин Дмитрий Александрович</t>
  </si>
  <si>
    <t>8А</t>
  </si>
  <si>
    <t>Светопольская Ирина Владимировна</t>
  </si>
  <si>
    <t>Карпулина Ксения Владиславовна</t>
  </si>
  <si>
    <t>АЯ-8-13</t>
  </si>
  <si>
    <t>АЯ-8-14</t>
  </si>
  <si>
    <t xml:space="preserve">Крайнова Ксения Алексеевна </t>
  </si>
  <si>
    <t>АЯ-8-15</t>
  </si>
  <si>
    <t>Серенкова Анна Дмитриевна</t>
  </si>
  <si>
    <t>АЯ-8-16</t>
  </si>
  <si>
    <t>Краснова Анна Андреевна</t>
  </si>
  <si>
    <t>АЯ-8-17</t>
  </si>
  <si>
    <t>Кудрявцева Вера Евгеньевна</t>
  </si>
  <si>
    <t>АЯ-8-18</t>
  </si>
  <si>
    <t>Иванов Кирилл Алексеевич</t>
  </si>
  <si>
    <t>АЯ-8-19</t>
  </si>
  <si>
    <t>Денисов Кирилл Денисович</t>
  </si>
  <si>
    <t>АЯ-8-20</t>
  </si>
  <si>
    <t>Савастьянов Егор Алексеевич</t>
  </si>
  <si>
    <t>8М</t>
  </si>
  <si>
    <t>АЯ-8-21</t>
  </si>
  <si>
    <t>Степанов Андрей Владимирович</t>
  </si>
  <si>
    <t>АЯ-8-22</t>
  </si>
  <si>
    <t>Лукин Гавриил Денисович</t>
  </si>
  <si>
    <t>АЯ-8-23</t>
  </si>
  <si>
    <t>Ильин Анатолий Алексеевич</t>
  </si>
  <si>
    <t>8В</t>
  </si>
  <si>
    <t>АЯ-8-24</t>
  </si>
  <si>
    <t>Горбунов Дмитрий Олегович</t>
  </si>
  <si>
    <t>АЯ-8-25</t>
  </si>
  <si>
    <t>Анисимова Кира Николаевна</t>
  </si>
  <si>
    <t>АЯ-8-26</t>
  </si>
  <si>
    <t>Акилова Софья Михайловна</t>
  </si>
  <si>
    <t>АЯ-8-27</t>
  </si>
  <si>
    <t>Павлова Полина Евгеньевна</t>
  </si>
  <si>
    <t>АЯ-8-28</t>
  </si>
  <si>
    <t>Бахомова Анна Александровна</t>
  </si>
  <si>
    <t>АЯ-8-29</t>
  </si>
  <si>
    <t>Емельянов Ярослав Денисович</t>
  </si>
  <si>
    <t>АЯ-8-30</t>
  </si>
  <si>
    <t>Марков Степан Александрович</t>
  </si>
  <si>
    <t>АЯ-8-31</t>
  </si>
  <si>
    <t>Денисова Ипина Олеговна</t>
  </si>
  <si>
    <t>АЯ-8-32</t>
  </si>
  <si>
    <t>Максимова Мира Владимировна</t>
  </si>
  <si>
    <t>АЯ-8-33</t>
  </si>
  <si>
    <t>Алямова Полина Сергеевна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</si>
  <si>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18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</si>
  <si>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rFont val="Arial"/>
        <family val="2"/>
        <charset val="204"/>
      </rPr>
      <t>английскому языку</t>
    </r>
    <r>
      <rPr>
        <b/>
        <sz val="11"/>
        <rFont val="Arial"/>
        <family val="2"/>
        <charset val="204"/>
      </rPr>
      <t xml:space="preserve"> в 2025-2026 уч.г., 10 класс</t>
    </r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</si>
  <si>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19</t>
    </r>
  </si>
  <si>
    <t>Егоров Артем Сергеевич</t>
  </si>
  <si>
    <t>10А</t>
  </si>
  <si>
    <t>Кротков Аким Дмитриевич</t>
  </si>
  <si>
    <t>Топтыгин Артемий Димович</t>
  </si>
  <si>
    <t>Степанов Илья Алексеевич</t>
  </si>
  <si>
    <t>Андреева Яна Алексеевна</t>
  </si>
  <si>
    <t>Алешин Егор Александрович</t>
  </si>
  <si>
    <t>Финогенова Анастасия Дмитриена</t>
  </si>
  <si>
    <t>Рахимов Назар Керемович</t>
  </si>
  <si>
    <t>Абрамова София Вениаминовна</t>
  </si>
  <si>
    <t>Осипов Константин Евгеньевич</t>
  </si>
  <si>
    <t>Кудряшова Елизавета Дмитриевна</t>
  </si>
  <si>
    <t>Пономарчук Игорь Геннадьевич</t>
  </si>
  <si>
    <t>Марунова Жанна Владимировна</t>
  </si>
  <si>
    <t>Охотина Анжела Андреевна</t>
  </si>
  <si>
    <t>Архипова Александра Васильевна</t>
  </si>
  <si>
    <t>Паркаева Екатерина Алексеевна</t>
  </si>
  <si>
    <t>Порфирьев Владимир Игоревич</t>
  </si>
  <si>
    <t>Гаврилов Роман Петрович</t>
  </si>
  <si>
    <t>Аркадьева Валерия Алексеевна</t>
  </si>
  <si>
    <t>Краснов Иван Михайлович</t>
  </si>
  <si>
    <r>
      <t xml:space="preserve">Протокол школьного этапа этапа всероссийской олимпиады школьников по </t>
    </r>
    <r>
      <rPr>
        <b/>
        <i/>
        <sz val="11"/>
        <color indexed="8"/>
        <rFont val="Arial"/>
        <family val="2"/>
        <charset val="204"/>
      </rPr>
      <t>английскому языку</t>
    </r>
    <r>
      <rPr>
        <b/>
        <sz val="11"/>
        <color indexed="8"/>
        <rFont val="Arial"/>
        <family val="2"/>
        <charset val="204"/>
      </rPr>
      <t xml:space="preserve"> в 2025-2026 уч.г., 7</t>
    </r>
    <r>
      <rPr>
        <b/>
        <i/>
        <sz val="11"/>
        <color indexed="8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класс</t>
    </r>
  </si>
  <si>
    <t>Кадочников Арсений Николаевич</t>
  </si>
  <si>
    <t>Григорьев Александр Николаевич</t>
  </si>
  <si>
    <t>Храмов Роман Сергеевич</t>
  </si>
  <si>
    <t>Александрова Виктория Артемьевна</t>
  </si>
  <si>
    <t>Константинова София Васильевна</t>
  </si>
  <si>
    <t>Андреев Глеб Сергеевич</t>
  </si>
  <si>
    <t>Голубев Григорий Александрович</t>
  </si>
  <si>
    <t>Ефимов Роман Леонидович</t>
  </si>
  <si>
    <t>Натин Савелий Петрович</t>
  </si>
  <si>
    <t>Никифоров Максим Владиславович</t>
  </si>
  <si>
    <t>Чалбаева Анастасия Евгеньевна</t>
  </si>
  <si>
    <t>Бугрова София Сергеевна</t>
  </si>
  <si>
    <t>Каленова Амина Артуровна</t>
  </si>
  <si>
    <t>Владимирова Виктория Андреевна</t>
  </si>
  <si>
    <t>Кириллова Анна Эдуардовна</t>
  </si>
  <si>
    <t>Волкова Ксения Юрьевна</t>
  </si>
  <si>
    <t>Журавлева София Алексеевна</t>
  </si>
  <si>
    <t>Морозова Елизавета Сергеевна</t>
  </si>
  <si>
    <t>Зайцева Анастасия Александровна</t>
  </si>
  <si>
    <t>Сергеева Елена Александровна</t>
  </si>
  <si>
    <t>Владимирова Софья Ивановна</t>
  </si>
  <si>
    <t>Иванова Екатерина Сергеевна</t>
  </si>
  <si>
    <t>Киселева Мария Александровна</t>
  </si>
  <si>
    <t>Кириллова Дарья Андреевна</t>
  </si>
  <si>
    <t>Матвеева Ксения Леонидовна</t>
  </si>
  <si>
    <t>Филиппов Алексей Александрович</t>
  </si>
  <si>
    <t>Чернова Кира Алексеевна</t>
  </si>
  <si>
    <t>Шайдюманова Сарпи Леонидовна</t>
  </si>
  <si>
    <t>Нянина Дарья Алексеевна</t>
  </si>
  <si>
    <t>Пустотина Надежда Сергеевна</t>
  </si>
  <si>
    <t>Осипова Диана Юрьевна</t>
  </si>
  <si>
    <t>Никифорова Софья Александровна</t>
  </si>
  <si>
    <t>Сютов Дмитрий Евгеньевич</t>
  </si>
  <si>
    <t>Эльсайед Амина Аммаровна</t>
  </si>
  <si>
    <t>Сурнаева Яна Дмитриевна</t>
  </si>
  <si>
    <t>Васильева Алиса Александровна</t>
  </si>
  <si>
    <t xml:space="preserve"> </t>
  </si>
  <si>
    <t>Члены жюри: Ксенофонтова Елена Николаевна, Павлова Ирина Валерьевна, Николаева Катерина Николаевна, учителя английского языка</t>
  </si>
  <si>
    <t>Председатель жюри: Петрова Н.М., учитель английского языка</t>
  </si>
  <si>
    <t>АЯ-10-3</t>
  </si>
  <si>
    <t>АЯ-10-4</t>
  </si>
  <si>
    <t>Члены жюри: Ксенофонтова Елена Николаевна, Павлова Ирина Валерьевна, Николаева Катерина Николаевна,  Пряхина Е.Е., учителя английского языка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</si>
</sst>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"/>
    <numFmt numFmtId="167" formatCode="0.0%"/>
  </numFmts>
  <fonts count="60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Mang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Arial Cyr"/>
      <charset val="204"/>
    </font>
    <font>
      <b/>
      <sz val="11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u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name val="Arial"/>
    </font>
    <font>
      <b/>
      <i/>
      <sz val="11"/>
      <name val="Arial"/>
    </font>
    <font>
      <sz val="11"/>
      <name val="Arial"/>
    </font>
    <font>
      <b/>
      <sz val="10"/>
      <name val="Arial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i/>
      <sz val="11"/>
      <color theme="1"/>
      <name val="Times New Roman"/>
      <family val="1"/>
      <charset val="204"/>
    </font>
  </fonts>
  <fills count="4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  <bgColor indexed="60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4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29" borderId="0" applyNumberFormat="0" applyBorder="0" applyAlignment="0" applyProtection="0"/>
    <xf numFmtId="0" fontId="2" fillId="41" borderId="0" applyNumberFormat="0" applyBorder="0" applyAlignment="0" applyProtection="0"/>
    <xf numFmtId="0" fontId="2" fillId="36" borderId="0" applyNumberFormat="0" applyBorder="0" applyAlignment="0" applyProtection="0"/>
    <xf numFmtId="0" fontId="3" fillId="14" borderId="1" applyNumberFormat="0" applyAlignment="0" applyProtection="0"/>
    <xf numFmtId="0" fontId="3" fillId="5" borderId="1" applyNumberFormat="0" applyAlignment="0" applyProtection="0"/>
    <xf numFmtId="0" fontId="4" fillId="42" borderId="2" applyNumberFormat="0" applyAlignment="0" applyProtection="0"/>
    <xf numFmtId="0" fontId="4" fillId="19" borderId="2" applyNumberFormat="0" applyAlignment="0" applyProtection="0"/>
    <xf numFmtId="0" fontId="5" fillId="42" borderId="1" applyNumberFormat="0" applyAlignment="0" applyProtection="0"/>
    <xf numFmtId="0" fontId="5" fillId="1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43" borderId="7" applyNumberFormat="0" applyAlignment="0" applyProtection="0"/>
    <xf numFmtId="0" fontId="10" fillId="39" borderId="7" applyNumberFormat="0" applyAlignment="0" applyProtection="0"/>
    <xf numFmtId="0" fontId="11" fillId="0" borderId="0" applyNumberFormat="0" applyFill="0" applyBorder="0" applyAlignment="0" applyProtection="0"/>
    <xf numFmtId="0" fontId="12" fillId="44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28" fillId="0" borderId="0"/>
    <xf numFmtId="0" fontId="13" fillId="0" borderId="0"/>
    <xf numFmtId="0" fontId="28" fillId="0" borderId="0"/>
    <xf numFmtId="0" fontId="26" fillId="0" borderId="0"/>
    <xf numFmtId="0" fontId="27" fillId="0" borderId="0"/>
    <xf numFmtId="0" fontId="45" fillId="0" borderId="0"/>
    <xf numFmtId="0" fontId="26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45" borderId="8" applyNumberFormat="0" applyAlignment="0" applyProtection="0"/>
    <xf numFmtId="0" fontId="26" fillId="10" borderId="8" applyNumberFormat="0" applyFont="0" applyAlignment="0" applyProtection="0"/>
    <xf numFmtId="9" fontId="45" fillId="0" borderId="0" applyFon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</cellStyleXfs>
  <cellXfs count="290">
    <xf numFmtId="0" fontId="0" fillId="0" borderId="0" xfId="0"/>
    <xf numFmtId="0" fontId="20" fillId="0" borderId="0" xfId="70" applyFont="1" applyFill="1" applyBorder="1" applyAlignment="1">
      <alignment horizontal="center" vertical="top" wrapText="1"/>
    </xf>
    <xf numFmtId="0" fontId="23" fillId="0" borderId="0" xfId="70" applyFont="1" applyAlignment="1">
      <alignment horizontal="left" wrapText="1"/>
    </xf>
    <xf numFmtId="0" fontId="26" fillId="0" borderId="0" xfId="70"/>
    <xf numFmtId="0" fontId="24" fillId="0" borderId="10" xfId="70" applyFont="1" applyBorder="1" applyAlignment="1">
      <alignment horizontal="center" vertical="top" wrapText="1"/>
    </xf>
    <xf numFmtId="0" fontId="24" fillId="0" borderId="11" xfId="70" applyFont="1" applyBorder="1" applyAlignment="1">
      <alignment horizontal="center" vertical="top" wrapText="1"/>
    </xf>
    <xf numFmtId="0" fontId="24" fillId="0" borderId="10" xfId="70" applyFont="1" applyFill="1" applyBorder="1" applyAlignment="1">
      <alignment horizontal="center" vertical="top" wrapText="1"/>
    </xf>
    <xf numFmtId="0" fontId="24" fillId="0" borderId="11" xfId="70" applyFont="1" applyFill="1" applyBorder="1" applyAlignment="1">
      <alignment horizontal="center" vertical="top" wrapText="1"/>
    </xf>
    <xf numFmtId="0" fontId="24" fillId="0" borderId="12" xfId="70" applyFont="1" applyFill="1" applyBorder="1" applyAlignment="1">
      <alignment horizontal="center" vertical="top" wrapText="1"/>
    </xf>
    <xf numFmtId="0" fontId="0" fillId="0" borderId="13" xfId="70" applyFont="1" applyBorder="1" applyAlignment="1">
      <alignment horizontal="center" vertical="top" wrapText="1"/>
    </xf>
    <xf numFmtId="0" fontId="0" fillId="0" borderId="13" xfId="70" applyFont="1" applyBorder="1" applyAlignment="1">
      <alignment horizontal="left" vertical="top" wrapText="1"/>
    </xf>
    <xf numFmtId="1" fontId="24" fillId="0" borderId="0" xfId="70" applyNumberFormat="1" applyFont="1" applyBorder="1" applyAlignment="1">
      <alignment horizontal="center" vertical="top" wrapText="1"/>
    </xf>
    <xf numFmtId="0" fontId="24" fillId="0" borderId="0" xfId="70" applyFont="1" applyBorder="1" applyAlignment="1">
      <alignment horizontal="center" vertical="top" wrapText="1"/>
    </xf>
    <xf numFmtId="0" fontId="0" fillId="0" borderId="13" xfId="70" applyFont="1" applyBorder="1" applyAlignment="1">
      <alignment horizontal="left" vertical="center" wrapText="1"/>
    </xf>
    <xf numFmtId="0" fontId="0" fillId="0" borderId="13" xfId="70" applyFont="1" applyBorder="1" applyAlignment="1">
      <alignment horizontal="left" wrapText="1"/>
    </xf>
    <xf numFmtId="0" fontId="0" fillId="0" borderId="13" xfId="70" applyNumberFormat="1" applyFont="1" applyBorder="1" applyAlignment="1">
      <alignment horizontal="center" vertical="top" wrapText="1"/>
    </xf>
    <xf numFmtId="1" fontId="0" fillId="0" borderId="13" xfId="70" applyNumberFormat="1" applyFont="1" applyBorder="1" applyAlignment="1">
      <alignment horizontal="center" vertical="top" wrapText="1"/>
    </xf>
    <xf numFmtId="0" fontId="24" fillId="0" borderId="13" xfId="70" applyFont="1" applyBorder="1" applyAlignment="1">
      <alignment horizontal="center" vertical="top" wrapText="1"/>
    </xf>
    <xf numFmtId="166" fontId="0" fillId="0" borderId="13" xfId="70" applyNumberFormat="1" applyFont="1" applyBorder="1" applyAlignment="1">
      <alignment horizontal="center" vertical="top" wrapText="1"/>
    </xf>
    <xf numFmtId="0" fontId="24" fillId="0" borderId="14" xfId="70" applyFont="1" applyBorder="1" applyAlignment="1">
      <alignment horizontal="center" vertical="top" wrapText="1"/>
    </xf>
    <xf numFmtId="167" fontId="0" fillId="0" borderId="13" xfId="70" applyNumberFormat="1" applyFont="1" applyBorder="1" applyAlignment="1">
      <alignment horizontal="center" vertical="top" wrapText="1"/>
    </xf>
    <xf numFmtId="9" fontId="0" fillId="0" borderId="13" xfId="70" applyNumberFormat="1" applyFont="1" applyBorder="1" applyAlignment="1">
      <alignment horizontal="center" vertical="top" wrapText="1"/>
    </xf>
    <xf numFmtId="0" fontId="24" fillId="0" borderId="0" xfId="70" applyFont="1" applyAlignment="1">
      <alignment horizontal="center" vertical="top" wrapText="1"/>
    </xf>
    <xf numFmtId="0" fontId="24" fillId="0" borderId="0" xfId="70" applyFont="1" applyAlignment="1">
      <alignment horizontal="left" vertical="top" wrapText="1"/>
    </xf>
    <xf numFmtId="0" fontId="26" fillId="0" borderId="0" xfId="70" applyFont="1" applyAlignment="1">
      <alignment horizontal="center" vertical="top" wrapText="1"/>
    </xf>
    <xf numFmtId="1" fontId="26" fillId="0" borderId="0" xfId="70" applyNumberFormat="1" applyFont="1" applyAlignment="1">
      <alignment horizontal="center" vertical="top" wrapText="1"/>
    </xf>
    <xf numFmtId="1" fontId="24" fillId="0" borderId="0" xfId="70" applyNumberFormat="1" applyFont="1" applyAlignment="1">
      <alignment horizontal="center" vertical="top" wrapText="1"/>
    </xf>
    <xf numFmtId="0" fontId="24" fillId="0" borderId="0" xfId="70" applyFont="1" applyAlignment="1">
      <alignment horizontal="left" vertical="top"/>
    </xf>
    <xf numFmtId="0" fontId="24" fillId="0" borderId="0" xfId="70" applyFont="1"/>
    <xf numFmtId="0" fontId="24" fillId="0" borderId="0" xfId="70" applyFont="1" applyAlignment="1">
      <alignment vertical="top"/>
    </xf>
    <xf numFmtId="1" fontId="26" fillId="0" borderId="0" xfId="70" applyNumberFormat="1" applyFont="1" applyBorder="1" applyAlignment="1">
      <alignment horizontal="center" vertical="top" wrapText="1"/>
    </xf>
    <xf numFmtId="0" fontId="20" fillId="0" borderId="0" xfId="71" applyFont="1" applyAlignment="1">
      <alignment horizontal="center" vertical="top" wrapText="1"/>
    </xf>
    <xf numFmtId="0" fontId="23" fillId="0" borderId="0" xfId="71" applyFont="1" applyAlignment="1">
      <alignment horizontal="left" wrapText="1"/>
    </xf>
    <xf numFmtId="0" fontId="27" fillId="0" borderId="0" xfId="71"/>
    <xf numFmtId="0" fontId="46" fillId="0" borderId="0" xfId="71" applyFont="1" applyFill="1" applyBorder="1" applyAlignment="1">
      <alignment horizontal="center" vertical="top" wrapText="1"/>
    </xf>
    <xf numFmtId="0" fontId="47" fillId="0" borderId="0" xfId="71" applyFont="1" applyAlignment="1">
      <alignment horizontal="left" wrapText="1"/>
    </xf>
    <xf numFmtId="0" fontId="24" fillId="0" borderId="0" xfId="71" applyFont="1" applyBorder="1" applyAlignment="1">
      <alignment horizontal="left" vertical="top"/>
    </xf>
    <xf numFmtId="0" fontId="26" fillId="0" borderId="0" xfId="71" applyFont="1" applyBorder="1" applyAlignment="1">
      <alignment horizontal="left" vertical="top" wrapText="1"/>
    </xf>
    <xf numFmtId="0" fontId="31" fillId="0" borderId="0" xfId="71" applyFont="1" applyBorder="1" applyAlignment="1">
      <alignment horizontal="left" vertical="top" wrapText="1"/>
    </xf>
    <xf numFmtId="0" fontId="24" fillId="0" borderId="0" xfId="71" applyFont="1" applyAlignment="1"/>
    <xf numFmtId="0" fontId="26" fillId="0" borderId="0" xfId="71" applyFont="1" applyAlignment="1"/>
    <xf numFmtId="0" fontId="48" fillId="0" borderId="0" xfId="0" applyFont="1"/>
    <xf numFmtId="0" fontId="24" fillId="0" borderId="0" xfId="71" applyFont="1" applyFill="1" applyBorder="1" applyAlignment="1">
      <alignment vertical="top"/>
    </xf>
    <xf numFmtId="0" fontId="49" fillId="0" borderId="0" xfId="71" applyFont="1"/>
    <xf numFmtId="0" fontId="50" fillId="0" borderId="0" xfId="71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/>
    <xf numFmtId="0" fontId="24" fillId="0" borderId="0" xfId="70" applyFont="1" applyAlignment="1" applyProtection="1"/>
    <xf numFmtId="0" fontId="26" fillId="0" borderId="0" xfId="70" applyProtection="1"/>
    <xf numFmtId="0" fontId="48" fillId="0" borderId="0" xfId="0" applyFont="1" applyAlignment="1"/>
    <xf numFmtId="0" fontId="24" fillId="0" borderId="0" xfId="70" applyFont="1" applyFill="1" applyBorder="1" applyAlignment="1" applyProtection="1">
      <alignment vertical="top"/>
    </xf>
    <xf numFmtId="0" fontId="49" fillId="0" borderId="0" xfId="70" applyFont="1" applyProtection="1"/>
    <xf numFmtId="0" fontId="49" fillId="0" borderId="0" xfId="70" applyFont="1" applyBorder="1" applyAlignment="1" applyProtection="1">
      <alignment horizontal="left" vertical="top" wrapText="1"/>
    </xf>
    <xf numFmtId="0" fontId="24" fillId="0" borderId="0" xfId="0" applyFont="1"/>
    <xf numFmtId="0" fontId="24" fillId="0" borderId="15" xfId="70" applyFont="1" applyFill="1" applyBorder="1" applyAlignment="1">
      <alignment horizontal="center" vertical="top" wrapText="1"/>
    </xf>
    <xf numFmtId="0" fontId="24" fillId="0" borderId="16" xfId="70" applyFont="1" applyFill="1" applyBorder="1" applyAlignment="1">
      <alignment horizontal="center" vertical="top" wrapText="1"/>
    </xf>
    <xf numFmtId="0" fontId="0" fillId="0" borderId="17" xfId="70" applyFont="1" applyBorder="1" applyAlignment="1">
      <alignment horizontal="left" vertical="top" wrapText="1"/>
    </xf>
    <xf numFmtId="0" fontId="20" fillId="0" borderId="17" xfId="70" applyFont="1" applyBorder="1" applyAlignment="1">
      <alignment horizontal="left" vertical="top" wrapText="1"/>
    </xf>
    <xf numFmtId="0" fontId="23" fillId="0" borderId="17" xfId="70" applyFont="1" applyBorder="1" applyAlignment="1">
      <alignment horizontal="left" vertical="top" wrapText="1"/>
    </xf>
    <xf numFmtId="0" fontId="23" fillId="0" borderId="13" xfId="70" applyFont="1" applyBorder="1" applyAlignment="1">
      <alignment horizontal="left" vertical="top" wrapText="1"/>
    </xf>
    <xf numFmtId="0" fontId="23" fillId="0" borderId="17" xfId="70" applyFont="1" applyBorder="1" applyAlignment="1">
      <alignment horizontal="center" vertical="top" wrapText="1"/>
    </xf>
    <xf numFmtId="1" fontId="23" fillId="0" borderId="17" xfId="70" applyNumberFormat="1" applyFont="1" applyBorder="1" applyAlignment="1">
      <alignment horizontal="center" vertical="top" wrapText="1"/>
    </xf>
    <xf numFmtId="0" fontId="20" fillId="0" borderId="17" xfId="70" applyFont="1" applyBorder="1" applyAlignment="1">
      <alignment horizontal="center" vertical="top" wrapText="1"/>
    </xf>
    <xf numFmtId="166" fontId="24" fillId="0" borderId="16" xfId="70" applyNumberFormat="1" applyFont="1" applyFill="1" applyBorder="1" applyAlignment="1">
      <alignment horizontal="center" vertical="top" wrapText="1"/>
    </xf>
    <xf numFmtId="0" fontId="20" fillId="0" borderId="13" xfId="70" applyFont="1" applyBorder="1" applyAlignment="1">
      <alignment horizontal="left" vertical="top" wrapText="1"/>
    </xf>
    <xf numFmtId="0" fontId="23" fillId="0" borderId="13" xfId="70" applyFont="1" applyBorder="1" applyAlignment="1">
      <alignment horizontal="center" vertical="top" wrapText="1"/>
    </xf>
    <xf numFmtId="1" fontId="23" fillId="0" borderId="13" xfId="70" applyNumberFormat="1" applyFont="1" applyBorder="1" applyAlignment="1">
      <alignment horizontal="center" vertical="top" wrapText="1"/>
    </xf>
    <xf numFmtId="0" fontId="23" fillId="0" borderId="13" xfId="7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5" fillId="0" borderId="0" xfId="0" applyFont="1" applyAlignment="1">
      <alignment horizontal="center" vertical="top" wrapText="1"/>
    </xf>
    <xf numFmtId="0" fontId="0" fillId="0" borderId="0" xfId="0" applyFont="1" applyAlignment="1"/>
    <xf numFmtId="0" fontId="37" fillId="0" borderId="0" xfId="0" applyFont="1" applyAlignment="1">
      <alignment horizontal="left" wrapText="1"/>
    </xf>
    <xf numFmtId="0" fontId="27" fillId="0" borderId="0" xfId="0" applyFont="1"/>
    <xf numFmtId="0" fontId="38" fillId="0" borderId="0" xfId="0" applyFont="1" applyAlignment="1">
      <alignment horizontal="center"/>
    </xf>
    <xf numFmtId="0" fontId="38" fillId="0" borderId="27" xfId="0" applyFont="1" applyBorder="1" applyAlignment="1">
      <alignment horizontal="center" vertical="top" wrapText="1"/>
    </xf>
    <xf numFmtId="0" fontId="38" fillId="0" borderId="28" xfId="0" applyFont="1" applyBorder="1" applyAlignment="1">
      <alignment horizontal="center" vertical="top" wrapText="1"/>
    </xf>
    <xf numFmtId="0" fontId="38" fillId="0" borderId="29" xfId="0" applyFont="1" applyBorder="1" applyAlignment="1">
      <alignment horizontal="center" vertical="top" wrapText="1"/>
    </xf>
    <xf numFmtId="0" fontId="38" fillId="0" borderId="30" xfId="0" applyFont="1" applyBorder="1" applyAlignment="1">
      <alignment horizontal="center" vertical="top" wrapText="1"/>
    </xf>
    <xf numFmtId="0" fontId="27" fillId="0" borderId="31" xfId="0" applyFont="1" applyBorder="1" applyAlignment="1">
      <alignment horizontal="center" vertical="top" wrapText="1"/>
    </xf>
    <xf numFmtId="0" fontId="38" fillId="0" borderId="31" xfId="0" applyFont="1" applyBorder="1" applyAlignment="1">
      <alignment horizontal="left" vertical="top" wrapText="1"/>
    </xf>
    <xf numFmtId="0" fontId="27" fillId="0" borderId="31" xfId="0" applyFont="1" applyBorder="1" applyAlignment="1">
      <alignment horizontal="left" vertical="top" wrapText="1"/>
    </xf>
    <xf numFmtId="0" fontId="27" fillId="0" borderId="31" xfId="0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top" wrapText="1"/>
    </xf>
    <xf numFmtId="1" fontId="38" fillId="0" borderId="31" xfId="0" applyNumberFormat="1" applyFont="1" applyBorder="1" applyAlignment="1">
      <alignment horizontal="center" vertical="top" wrapText="1"/>
    </xf>
    <xf numFmtId="0" fontId="38" fillId="0" borderId="31" xfId="0" applyFont="1" applyBorder="1" applyAlignment="1">
      <alignment horizontal="center" vertical="top" wrapText="1"/>
    </xf>
    <xf numFmtId="0" fontId="27" fillId="0" borderId="32" xfId="0" applyFont="1" applyBorder="1" applyAlignment="1">
      <alignment horizontal="center" vertical="top" wrapText="1"/>
    </xf>
    <xf numFmtId="0" fontId="27" fillId="0" borderId="32" xfId="0" applyFont="1" applyBorder="1" applyAlignment="1">
      <alignment horizontal="left" vertical="top" wrapText="1"/>
    </xf>
    <xf numFmtId="1" fontId="27" fillId="0" borderId="32" xfId="0" applyNumberFormat="1" applyFont="1" applyBorder="1" applyAlignment="1">
      <alignment horizontal="center" vertical="top" wrapText="1"/>
    </xf>
    <xf numFmtId="1" fontId="38" fillId="0" borderId="32" xfId="0" applyNumberFormat="1" applyFont="1" applyBorder="1" applyAlignment="1">
      <alignment horizontal="center" vertical="top" wrapText="1"/>
    </xf>
    <xf numFmtId="0" fontId="38" fillId="0" borderId="32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center"/>
    </xf>
    <xf numFmtId="0" fontId="41" fillId="0" borderId="18" xfId="70" applyFont="1" applyBorder="1" applyAlignment="1">
      <alignment horizontal="left" wrapText="1"/>
    </xf>
    <xf numFmtId="0" fontId="51" fillId="0" borderId="19" xfId="0" applyFont="1" applyBorder="1" applyAlignment="1">
      <alignment horizontal="left"/>
    </xf>
    <xf numFmtId="0" fontId="41" fillId="0" borderId="18" xfId="71" applyFont="1" applyBorder="1" applyAlignment="1">
      <alignment horizontal="center" vertical="top" wrapText="1"/>
    </xf>
    <xf numFmtId="0" fontId="33" fillId="0" borderId="0" xfId="71" applyFont="1" applyAlignment="1">
      <alignment horizontal="center"/>
    </xf>
    <xf numFmtId="0" fontId="52" fillId="0" borderId="0" xfId="0" applyFont="1"/>
    <xf numFmtId="0" fontId="44" fillId="0" borderId="0" xfId="71" applyFont="1" applyBorder="1" applyAlignment="1">
      <alignment horizontal="left" vertical="top" wrapText="1"/>
    </xf>
    <xf numFmtId="0" fontId="53" fillId="0" borderId="0" xfId="71" applyFont="1"/>
    <xf numFmtId="0" fontId="44" fillId="0" borderId="0" xfId="71" applyFont="1"/>
    <xf numFmtId="0" fontId="53" fillId="0" borderId="0" xfId="0" applyFont="1"/>
    <xf numFmtId="0" fontId="20" fillId="0" borderId="0" xfId="70" applyFont="1" applyAlignment="1">
      <alignment horizontal="center" vertical="top" wrapText="1"/>
    </xf>
    <xf numFmtId="0" fontId="46" fillId="0" borderId="0" xfId="71" applyFont="1" applyFill="1" applyBorder="1" applyAlignment="1">
      <alignment horizontal="center" vertical="top" wrapText="1"/>
    </xf>
    <xf numFmtId="0" fontId="20" fillId="0" borderId="0" xfId="70" applyFont="1" applyFill="1" applyBorder="1" applyAlignment="1">
      <alignment horizontal="left" vertical="top" wrapText="1"/>
    </xf>
    <xf numFmtId="0" fontId="20" fillId="0" borderId="0" xfId="70" applyFont="1" applyFill="1" applyBorder="1" applyAlignment="1">
      <alignment horizontal="left" vertical="top"/>
    </xf>
    <xf numFmtId="0" fontId="20" fillId="0" borderId="0" xfId="70" applyFont="1" applyBorder="1" applyAlignment="1">
      <alignment horizontal="left"/>
    </xf>
    <xf numFmtId="0" fontId="0" fillId="0" borderId="13" xfId="70" applyFont="1" applyBorder="1" applyAlignment="1">
      <alignment horizontal="center" vertical="center" wrapText="1"/>
    </xf>
    <xf numFmtId="0" fontId="24" fillId="0" borderId="20" xfId="71" applyFont="1" applyBorder="1" applyAlignment="1">
      <alignment horizontal="center" vertical="center" wrapText="1"/>
    </xf>
    <xf numFmtId="0" fontId="24" fillId="0" borderId="21" xfId="71" applyFont="1" applyBorder="1" applyAlignment="1">
      <alignment horizontal="center" vertical="center" wrapText="1"/>
    </xf>
    <xf numFmtId="0" fontId="24" fillId="0" borderId="14" xfId="71" applyFont="1" applyBorder="1" applyAlignment="1">
      <alignment horizontal="center" vertical="center" wrapText="1"/>
    </xf>
    <xf numFmtId="0" fontId="24" fillId="0" borderId="22" xfId="71" applyFont="1" applyBorder="1" applyAlignment="1">
      <alignment horizontal="center" vertical="center" wrapText="1"/>
    </xf>
    <xf numFmtId="0" fontId="44" fillId="0" borderId="18" xfId="71" applyFont="1" applyBorder="1" applyAlignment="1">
      <alignment horizontal="center" vertical="top" wrapText="1"/>
    </xf>
    <xf numFmtId="0" fontId="51" fillId="0" borderId="18" xfId="71" applyFont="1" applyBorder="1" applyAlignment="1">
      <alignment horizontal="left" vertical="top" wrapText="1"/>
    </xf>
    <xf numFmtId="0" fontId="41" fillId="0" borderId="18" xfId="71" applyFont="1" applyBorder="1" applyAlignment="1">
      <alignment horizontal="left" vertical="top" wrapText="1"/>
    </xf>
    <xf numFmtId="0" fontId="51" fillId="0" borderId="18" xfId="71" applyFont="1" applyBorder="1" applyAlignment="1">
      <alignment vertical="top" wrapText="1"/>
    </xf>
    <xf numFmtId="1" fontId="41" fillId="0" borderId="18" xfId="71" applyNumberFormat="1" applyFont="1" applyBorder="1" applyAlignment="1">
      <alignment horizontal="center" vertical="top" wrapText="1"/>
    </xf>
    <xf numFmtId="0" fontId="53" fillId="0" borderId="18" xfId="71" applyFont="1" applyBorder="1" applyAlignment="1">
      <alignment horizontal="center" vertical="top" wrapText="1"/>
    </xf>
    <xf numFmtId="0" fontId="23" fillId="0" borderId="0" xfId="0" applyFont="1"/>
    <xf numFmtId="0" fontId="41" fillId="0" borderId="19" xfId="71" applyFont="1" applyBorder="1" applyAlignment="1">
      <alignment horizontal="center" vertical="top" wrapText="1"/>
    </xf>
    <xf numFmtId="0" fontId="44" fillId="0" borderId="19" xfId="71" applyFont="1" applyBorder="1" applyAlignment="1">
      <alignment horizontal="center" vertical="top" wrapText="1"/>
    </xf>
    <xf numFmtId="0" fontId="41" fillId="0" borderId="19" xfId="71" applyFont="1" applyBorder="1" applyAlignment="1">
      <alignment horizontal="left" vertical="top" wrapText="1"/>
    </xf>
    <xf numFmtId="0" fontId="41" fillId="0" borderId="19" xfId="71" applyFont="1" applyBorder="1" applyAlignment="1">
      <alignment vertical="top" wrapText="1"/>
    </xf>
    <xf numFmtId="1" fontId="41" fillId="0" borderId="19" xfId="71" applyNumberFormat="1" applyFont="1" applyBorder="1" applyAlignment="1">
      <alignment horizontal="center" vertical="top" wrapText="1"/>
    </xf>
    <xf numFmtId="0" fontId="41" fillId="0" borderId="19" xfId="71" applyFont="1" applyBorder="1" applyAlignment="1">
      <alignment horizontal="center"/>
    </xf>
    <xf numFmtId="0" fontId="44" fillId="0" borderId="19" xfId="71" applyFont="1" applyBorder="1" applyAlignment="1">
      <alignment horizontal="center"/>
    </xf>
    <xf numFmtId="0" fontId="41" fillId="0" borderId="19" xfId="71" applyFont="1" applyBorder="1" applyAlignment="1">
      <alignment horizontal="left"/>
    </xf>
    <xf numFmtId="0" fontId="41" fillId="0" borderId="19" xfId="71" applyFont="1" applyBorder="1" applyAlignment="1">
      <alignment wrapText="1"/>
    </xf>
    <xf numFmtId="0" fontId="33" fillId="0" borderId="0" xfId="71" applyFont="1" applyAlignment="1">
      <alignment horizontal="center" wrapText="1"/>
    </xf>
    <xf numFmtId="0" fontId="24" fillId="0" borderId="0" xfId="0" applyFont="1" applyAlignment="1"/>
    <xf numFmtId="0" fontId="0" fillId="0" borderId="32" xfId="0" applyFont="1" applyBorder="1" applyAlignment="1">
      <alignment horizontal="left" vertical="top" wrapText="1"/>
    </xf>
    <xf numFmtId="1" fontId="33" fillId="0" borderId="0" xfId="70" applyNumberFormat="1" applyFont="1" applyAlignment="1">
      <alignment horizontal="center" vertical="top" wrapText="1"/>
    </xf>
    <xf numFmtId="0" fontId="33" fillId="0" borderId="0" xfId="70" applyFont="1" applyAlignment="1">
      <alignment horizontal="center" vertical="top" wrapText="1"/>
    </xf>
    <xf numFmtId="0" fontId="33" fillId="0" borderId="0" xfId="0" applyFont="1"/>
    <xf numFmtId="0" fontId="0" fillId="0" borderId="0" xfId="0" applyAlignment="1">
      <alignment horizontal="center"/>
    </xf>
    <xf numFmtId="0" fontId="20" fillId="0" borderId="20" xfId="70" applyFont="1" applyBorder="1" applyAlignment="1">
      <alignment horizontal="center" vertical="top" wrapText="1"/>
    </xf>
    <xf numFmtId="0" fontId="20" fillId="0" borderId="21" xfId="70" applyFont="1" applyBorder="1" applyAlignment="1">
      <alignment horizontal="center" vertical="top" wrapText="1"/>
    </xf>
    <xf numFmtId="0" fontId="20" fillId="0" borderId="14" xfId="70" applyFont="1" applyBorder="1" applyAlignment="1">
      <alignment horizontal="center" vertical="top" wrapText="1"/>
    </xf>
    <xf numFmtId="0" fontId="20" fillId="0" borderId="22" xfId="70" applyFont="1" applyBorder="1" applyAlignment="1">
      <alignment horizontal="center" vertical="top" wrapText="1"/>
    </xf>
    <xf numFmtId="0" fontId="23" fillId="0" borderId="18" xfId="70" applyFont="1" applyBorder="1" applyAlignment="1">
      <alignment horizontal="center" vertical="top" wrapText="1"/>
    </xf>
    <xf numFmtId="0" fontId="20" fillId="0" borderId="18" xfId="70" applyFont="1" applyBorder="1" applyAlignment="1">
      <alignment horizontal="left" vertical="top" wrapText="1"/>
    </xf>
    <xf numFmtId="0" fontId="23" fillId="0" borderId="18" xfId="70" applyFont="1" applyBorder="1" applyAlignment="1">
      <alignment horizontal="left" vertical="top" wrapText="1"/>
    </xf>
    <xf numFmtId="0" fontId="23" fillId="0" borderId="18" xfId="70" applyFont="1" applyBorder="1" applyAlignment="1">
      <alignment horizontal="center" vertical="center" wrapText="1"/>
    </xf>
    <xf numFmtId="1" fontId="23" fillId="0" borderId="18" xfId="70" applyNumberFormat="1" applyFont="1" applyBorder="1" applyAlignment="1">
      <alignment horizontal="center" vertical="top" wrapText="1"/>
    </xf>
    <xf numFmtId="1" fontId="20" fillId="0" borderId="18" xfId="70" applyNumberFormat="1" applyFont="1" applyBorder="1" applyAlignment="1">
      <alignment horizontal="center" vertical="top" wrapText="1"/>
    </xf>
    <xf numFmtId="0" fontId="20" fillId="0" borderId="18" xfId="70" applyFont="1" applyBorder="1" applyAlignment="1">
      <alignment horizontal="center" vertical="top" wrapText="1"/>
    </xf>
    <xf numFmtId="0" fontId="23" fillId="0" borderId="19" xfId="70" applyFont="1" applyBorder="1" applyAlignment="1">
      <alignment horizontal="center" vertical="top" wrapText="1"/>
    </xf>
    <xf numFmtId="0" fontId="23" fillId="0" borderId="19" xfId="70" applyFont="1" applyBorder="1" applyAlignment="1">
      <alignment horizontal="left" vertical="top" wrapText="1"/>
    </xf>
    <xf numFmtId="1" fontId="23" fillId="0" borderId="19" xfId="70" applyNumberFormat="1" applyFont="1" applyBorder="1" applyAlignment="1">
      <alignment horizontal="center" vertical="top" wrapText="1"/>
    </xf>
    <xf numFmtId="1" fontId="20" fillId="0" borderId="19" xfId="70" applyNumberFormat="1" applyFont="1" applyBorder="1" applyAlignment="1">
      <alignment horizontal="center" vertical="top" wrapText="1"/>
    </xf>
    <xf numFmtId="0" fontId="20" fillId="0" borderId="19" xfId="70" applyFont="1" applyBorder="1" applyAlignment="1">
      <alignment horizontal="center" vertical="top" wrapText="1"/>
    </xf>
    <xf numFmtId="0" fontId="23" fillId="0" borderId="19" xfId="70" applyFont="1" applyBorder="1" applyAlignment="1">
      <alignment horizontal="center" vertical="center" wrapText="1"/>
    </xf>
    <xf numFmtId="0" fontId="23" fillId="0" borderId="0" xfId="7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0" fillId="0" borderId="10" xfId="70" applyFont="1" applyBorder="1" applyAlignment="1">
      <alignment horizontal="center" vertical="top" wrapText="1"/>
    </xf>
    <xf numFmtId="0" fontId="20" fillId="0" borderId="11" xfId="70" applyFont="1" applyBorder="1" applyAlignment="1">
      <alignment horizontal="center" vertical="top" wrapText="1"/>
    </xf>
    <xf numFmtId="0" fontId="20" fillId="0" borderId="10" xfId="70" applyFont="1" applyFill="1" applyBorder="1" applyAlignment="1">
      <alignment horizontal="center" vertical="top" wrapText="1"/>
    </xf>
    <xf numFmtId="0" fontId="20" fillId="0" borderId="11" xfId="70" applyFont="1" applyFill="1" applyBorder="1" applyAlignment="1">
      <alignment horizontal="center" vertical="top" wrapText="1"/>
    </xf>
    <xf numFmtId="0" fontId="20" fillId="0" borderId="12" xfId="70" applyFont="1" applyFill="1" applyBorder="1" applyAlignment="1">
      <alignment horizontal="center" vertical="top" wrapText="1"/>
    </xf>
    <xf numFmtId="0" fontId="41" fillId="0" borderId="19" xfId="70" applyFont="1" applyBorder="1" applyAlignment="1" applyProtection="1">
      <alignment horizontal="left" vertical="top" wrapText="1"/>
    </xf>
    <xf numFmtId="0" fontId="41" fillId="0" borderId="18" xfId="70" applyFont="1" applyBorder="1" applyAlignment="1" applyProtection="1">
      <alignment horizontal="left" vertical="top" wrapText="1"/>
    </xf>
    <xf numFmtId="0" fontId="41" fillId="0" borderId="19" xfId="70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0" borderId="0" xfId="70" applyFont="1" applyBorder="1" applyAlignment="1" applyProtection="1">
      <alignment horizontal="left" vertical="top" wrapText="1"/>
    </xf>
    <xf numFmtId="0" fontId="0" fillId="0" borderId="0" xfId="0" applyAlignment="1">
      <alignment wrapText="1"/>
    </xf>
    <xf numFmtId="0" fontId="41" fillId="46" borderId="0" xfId="37" applyFont="1" applyFill="1" applyAlignment="1">
      <alignment wrapText="1"/>
    </xf>
    <xf numFmtId="0" fontId="41" fillId="46" borderId="19" xfId="37" applyFont="1" applyFill="1" applyBorder="1" applyAlignment="1">
      <alignment wrapText="1"/>
    </xf>
    <xf numFmtId="0" fontId="41" fillId="46" borderId="19" xfId="70" applyFont="1" applyFill="1" applyBorder="1" applyAlignment="1">
      <alignment horizontal="left" wrapText="1"/>
    </xf>
    <xf numFmtId="0" fontId="41" fillId="46" borderId="23" xfId="37" applyFont="1" applyFill="1" applyBorder="1" applyAlignment="1">
      <alignment wrapText="1"/>
    </xf>
    <xf numFmtId="0" fontId="41" fillId="46" borderId="23" xfId="0" applyFont="1" applyFill="1" applyBorder="1" applyAlignment="1">
      <alignment horizontal="left" wrapText="1"/>
    </xf>
    <xf numFmtId="0" fontId="51" fillId="0" borderId="23" xfId="0" applyFont="1" applyBorder="1" applyAlignment="1">
      <alignment horizontal="left" wrapText="1"/>
    </xf>
    <xf numFmtId="0" fontId="41" fillId="0" borderId="23" xfId="70" applyFont="1" applyFill="1" applyBorder="1" applyAlignment="1">
      <alignment horizontal="left" wrapText="1"/>
    </xf>
    <xf numFmtId="0" fontId="43" fillId="0" borderId="23" xfId="37" applyFont="1" applyBorder="1" applyAlignment="1">
      <alignment wrapText="1"/>
    </xf>
    <xf numFmtId="0" fontId="55" fillId="0" borderId="19" xfId="0" applyFont="1" applyBorder="1" applyAlignment="1">
      <alignment wrapText="1"/>
    </xf>
    <xf numFmtId="0" fontId="55" fillId="0" borderId="18" xfId="0" applyFont="1" applyBorder="1" applyAlignment="1">
      <alignment wrapText="1"/>
    </xf>
    <xf numFmtId="0" fontId="0" fillId="0" borderId="0" xfId="0" applyAlignment="1">
      <alignment vertical="center" wrapText="1"/>
    </xf>
    <xf numFmtId="0" fontId="24" fillId="0" borderId="0" xfId="70" applyFont="1" applyFill="1" applyBorder="1" applyAlignment="1" applyProtection="1">
      <alignment vertical="top" wrapText="1"/>
    </xf>
    <xf numFmtId="0" fontId="41" fillId="0" borderId="13" xfId="70" applyFont="1" applyBorder="1" applyAlignment="1">
      <alignment horizontal="left" vertical="top" wrapText="1"/>
    </xf>
    <xf numFmtId="0" fontId="41" fillId="0" borderId="13" xfId="70" applyFont="1" applyBorder="1" applyAlignment="1">
      <alignment horizontal="left" vertical="center" wrapText="1"/>
    </xf>
    <xf numFmtId="0" fontId="41" fillId="0" borderId="13" xfId="70" applyFont="1" applyBorder="1" applyAlignment="1">
      <alignment horizontal="center" vertical="center" wrapText="1"/>
    </xf>
    <xf numFmtId="0" fontId="41" fillId="0" borderId="13" xfId="70" applyFont="1" applyBorder="1" applyAlignment="1">
      <alignment horizontal="center" vertical="top" wrapText="1"/>
    </xf>
    <xf numFmtId="0" fontId="41" fillId="0" borderId="19" xfId="0" applyFont="1" applyBorder="1" applyAlignment="1">
      <alignment horizontal="center"/>
    </xf>
    <xf numFmtId="0" fontId="41" fillId="0" borderId="0" xfId="0" applyFont="1"/>
    <xf numFmtId="0" fontId="41" fillId="0" borderId="19" xfId="70" applyFont="1" applyBorder="1" applyAlignment="1">
      <alignment horizontal="left" wrapText="1"/>
    </xf>
    <xf numFmtId="0" fontId="41" fillId="0" borderId="0" xfId="0" applyFont="1" applyAlignment="1">
      <alignment vertical="center"/>
    </xf>
    <xf numFmtId="0" fontId="43" fillId="0" borderId="19" xfId="37" applyFont="1" applyBorder="1" applyAlignment="1">
      <alignment wrapText="1"/>
    </xf>
    <xf numFmtId="1" fontId="20" fillId="0" borderId="0" xfId="70" applyNumberFormat="1" applyFont="1" applyFill="1" applyBorder="1" applyAlignment="1">
      <alignment horizontal="center" vertical="top" wrapText="1"/>
    </xf>
    <xf numFmtId="1" fontId="0" fillId="0" borderId="0" xfId="0" applyNumberFormat="1" applyAlignment="1"/>
    <xf numFmtId="1" fontId="20" fillId="0" borderId="0" xfId="70" applyNumberFormat="1" applyFont="1" applyFill="1" applyBorder="1" applyAlignment="1">
      <alignment horizontal="left" vertical="top" wrapText="1"/>
    </xf>
    <xf numFmtId="1" fontId="0" fillId="0" borderId="0" xfId="0" applyNumberFormat="1"/>
    <xf numFmtId="1" fontId="20" fillId="0" borderId="10" xfId="70" applyNumberFormat="1" applyFont="1" applyFill="1" applyBorder="1" applyAlignment="1">
      <alignment horizontal="center" vertical="top" wrapText="1"/>
    </xf>
    <xf numFmtId="1" fontId="0" fillId="0" borderId="0" xfId="0" applyNumberFormat="1" applyAlignment="1">
      <alignment vertical="center"/>
    </xf>
    <xf numFmtId="0" fontId="41" fillId="0" borderId="13" xfId="70" applyNumberFormat="1" applyFont="1" applyBorder="1" applyAlignment="1">
      <alignment horizontal="center" vertical="center" wrapText="1"/>
    </xf>
    <xf numFmtId="1" fontId="41" fillId="0" borderId="13" xfId="70" applyNumberFormat="1" applyFont="1" applyBorder="1" applyAlignment="1">
      <alignment horizontal="center" vertical="center" wrapText="1"/>
    </xf>
    <xf numFmtId="0" fontId="43" fillId="46" borderId="19" xfId="37" applyFont="1" applyFill="1" applyBorder="1" applyAlignment="1">
      <alignment horizontal="center" vertical="center"/>
    </xf>
    <xf numFmtId="1" fontId="41" fillId="0" borderId="19" xfId="70" applyNumberFormat="1" applyFont="1" applyFill="1" applyBorder="1" applyAlignment="1">
      <alignment horizontal="center" vertical="center" wrapText="1"/>
    </xf>
    <xf numFmtId="0" fontId="41" fillId="46" borderId="13" xfId="70" applyFont="1" applyFill="1" applyBorder="1" applyAlignment="1">
      <alignment horizontal="center" vertical="center" wrapText="1"/>
    </xf>
    <xf numFmtId="0" fontId="43" fillId="0" borderId="19" xfId="37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3" fillId="0" borderId="19" xfId="37" applyFont="1" applyFill="1" applyBorder="1" applyAlignment="1">
      <alignment horizontal="center" vertical="center"/>
    </xf>
    <xf numFmtId="0" fontId="41" fillId="0" borderId="19" xfId="70" applyFont="1" applyBorder="1" applyAlignment="1" applyProtection="1">
      <alignment horizontal="center" vertical="center" wrapText="1"/>
    </xf>
    <xf numFmtId="1" fontId="41" fillId="0" borderId="19" xfId="70" applyNumberFormat="1" applyFont="1" applyBorder="1" applyAlignment="1" applyProtection="1">
      <alignment horizontal="center" vertical="center" wrapText="1"/>
    </xf>
    <xf numFmtId="1" fontId="41" fillId="0" borderId="18" xfId="70" applyNumberFormat="1" applyFont="1" applyBorder="1" applyAlignment="1" applyProtection="1">
      <alignment horizontal="center" vertical="center" wrapText="1"/>
    </xf>
    <xf numFmtId="0" fontId="41" fillId="0" borderId="0" xfId="70" applyFont="1" applyBorder="1" applyAlignment="1" applyProtection="1">
      <alignment horizontal="left" vertical="top" wrapText="1"/>
    </xf>
    <xf numFmtId="0" fontId="33" fillId="0" borderId="0" xfId="0" applyFont="1" applyAlignment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1" fontId="33" fillId="0" borderId="0" xfId="0" applyNumberFormat="1" applyFont="1" applyAlignment="1">
      <alignment vertical="center"/>
    </xf>
    <xf numFmtId="0" fontId="51" fillId="0" borderId="0" xfId="0" applyFont="1" applyAlignment="1"/>
    <xf numFmtId="0" fontId="33" fillId="0" borderId="0" xfId="0" applyFont="1" applyAlignment="1">
      <alignment horizontal="center" vertical="center"/>
    </xf>
    <xf numFmtId="0" fontId="32" fillId="0" borderId="0" xfId="70" applyFont="1" applyFill="1" applyBorder="1" applyAlignment="1" applyProtection="1">
      <alignment vertical="top"/>
    </xf>
    <xf numFmtId="0" fontId="32" fillId="0" borderId="0" xfId="70" applyFont="1" applyFill="1" applyBorder="1" applyAlignment="1" applyProtection="1">
      <alignment vertical="top" wrapText="1"/>
    </xf>
    <xf numFmtId="0" fontId="33" fillId="0" borderId="0" xfId="0" applyFont="1" applyAlignment="1">
      <alignment wrapText="1"/>
    </xf>
    <xf numFmtId="0" fontId="44" fillId="0" borderId="0" xfId="70" applyFont="1" applyBorder="1" applyAlignment="1" applyProtection="1">
      <alignment horizontal="left" vertical="top"/>
    </xf>
    <xf numFmtId="0" fontId="41" fillId="0" borderId="0" xfId="0" applyFont="1" applyAlignment="1"/>
    <xf numFmtId="0" fontId="41" fillId="0" borderId="0" xfId="0" applyFont="1" applyAlignment="1">
      <alignment vertical="center" wrapText="1"/>
    </xf>
    <xf numFmtId="1" fontId="41" fillId="0" borderId="0" xfId="0" applyNumberFormat="1" applyFont="1" applyAlignment="1">
      <alignment vertical="center"/>
    </xf>
    <xf numFmtId="0" fontId="44" fillId="0" borderId="0" xfId="70" applyFont="1" applyAlignment="1" applyProtection="1"/>
    <xf numFmtId="0" fontId="41" fillId="0" borderId="0" xfId="70" applyFont="1" applyAlignment="1" applyProtection="1"/>
    <xf numFmtId="0" fontId="41" fillId="0" borderId="0" xfId="70" applyFont="1" applyAlignment="1" applyProtection="1">
      <alignment wrapText="1"/>
    </xf>
    <xf numFmtId="0" fontId="41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left"/>
    </xf>
    <xf numFmtId="0" fontId="40" fillId="0" borderId="0" xfId="70" applyFont="1" applyBorder="1" applyAlignment="1">
      <alignment horizontal="left" wrapText="1"/>
    </xf>
    <xf numFmtId="0" fontId="41" fillId="0" borderId="0" xfId="70" applyFont="1" applyBorder="1" applyAlignment="1">
      <alignment horizontal="left" wrapText="1"/>
    </xf>
    <xf numFmtId="0" fontId="40" fillId="0" borderId="24" xfId="70" applyFont="1" applyBorder="1" applyAlignment="1">
      <alignment horizontal="left" wrapText="1"/>
    </xf>
    <xf numFmtId="0" fontId="26" fillId="0" borderId="0" xfId="70" applyFont="1" applyAlignment="1" applyProtection="1">
      <alignment wrapText="1"/>
    </xf>
    <xf numFmtId="0" fontId="51" fillId="0" borderId="19" xfId="0" applyFont="1" applyBorder="1" applyAlignment="1">
      <alignment horizontal="left" wrapText="1"/>
    </xf>
    <xf numFmtId="1" fontId="41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0" fontId="20" fillId="0" borderId="0" xfId="70" applyFont="1" applyFill="1" applyBorder="1" applyAlignment="1">
      <alignment horizontal="center" vertical="center" wrapText="1"/>
    </xf>
    <xf numFmtId="0" fontId="23" fillId="0" borderId="0" xfId="70" applyFont="1" applyAlignment="1">
      <alignment horizontal="center" vertical="center" wrapText="1"/>
    </xf>
    <xf numFmtId="0" fontId="40" fillId="0" borderId="0" xfId="70" applyFont="1" applyFill="1" applyBorder="1" applyAlignment="1">
      <alignment horizontal="center" vertical="center"/>
    </xf>
    <xf numFmtId="1" fontId="39" fillId="0" borderId="0" xfId="70" applyNumberFormat="1" applyFont="1" applyFill="1" applyBorder="1" applyAlignment="1">
      <alignment horizontal="center" vertical="center" wrapText="1"/>
    </xf>
    <xf numFmtId="1" fontId="39" fillId="0" borderId="0" xfId="70" applyNumberFormat="1" applyFont="1" applyBorder="1" applyAlignment="1">
      <alignment horizontal="center" vertical="center" wrapText="1"/>
    </xf>
    <xf numFmtId="0" fontId="44" fillId="0" borderId="20" xfId="70" applyFont="1" applyBorder="1" applyAlignment="1">
      <alignment horizontal="left" wrapText="1"/>
    </xf>
    <xf numFmtId="0" fontId="44" fillId="0" borderId="21" xfId="70" applyFont="1" applyBorder="1" applyAlignment="1">
      <alignment horizontal="left" wrapText="1"/>
    </xf>
    <xf numFmtId="0" fontId="44" fillId="0" borderId="19" xfId="70" applyFont="1" applyFill="1" applyBorder="1" applyAlignment="1">
      <alignment horizontal="left" wrapText="1"/>
    </xf>
    <xf numFmtId="0" fontId="44" fillId="0" borderId="21" xfId="70" applyFont="1" applyFill="1" applyBorder="1" applyAlignment="1">
      <alignment horizontal="left" wrapText="1"/>
    </xf>
    <xf numFmtId="0" fontId="44" fillId="0" borderId="20" xfId="70" applyFont="1" applyFill="1" applyBorder="1" applyAlignment="1">
      <alignment horizontal="left" wrapText="1"/>
    </xf>
    <xf numFmtId="0" fontId="44" fillId="0" borderId="22" xfId="70" applyFont="1" applyFill="1" applyBorder="1" applyAlignment="1">
      <alignment horizontal="center" vertical="center" wrapText="1"/>
    </xf>
    <xf numFmtId="0" fontId="44" fillId="0" borderId="20" xfId="70" applyFont="1" applyFill="1" applyBorder="1" applyAlignment="1">
      <alignment horizontal="center" vertical="center" wrapText="1"/>
    </xf>
    <xf numFmtId="0" fontId="44" fillId="0" borderId="14" xfId="70" applyFont="1" applyFill="1" applyBorder="1" applyAlignment="1">
      <alignment horizontal="center" vertical="center" wrapText="1"/>
    </xf>
    <xf numFmtId="0" fontId="41" fillId="0" borderId="25" xfId="70" applyFont="1" applyBorder="1" applyAlignment="1">
      <alignment horizontal="left" wrapText="1"/>
    </xf>
    <xf numFmtId="0" fontId="41" fillId="0" borderId="26" xfId="70" applyFont="1" applyBorder="1" applyAlignment="1">
      <alignment horizontal="left" wrapText="1"/>
    </xf>
    <xf numFmtId="0" fontId="41" fillId="0" borderId="19" xfId="70" applyFont="1" applyFill="1" applyBorder="1" applyAlignment="1">
      <alignment horizontal="center" vertical="center"/>
    </xf>
    <xf numFmtId="1" fontId="44" fillId="0" borderId="19" xfId="70" applyNumberFormat="1" applyFont="1" applyBorder="1" applyAlignment="1">
      <alignment horizontal="center" vertical="center" wrapText="1"/>
    </xf>
    <xf numFmtId="1" fontId="44" fillId="0" borderId="18" xfId="70" applyNumberFormat="1" applyFont="1" applyBorder="1" applyAlignment="1">
      <alignment horizontal="center" vertical="center" wrapText="1"/>
    </xf>
    <xf numFmtId="0" fontId="41" fillId="0" borderId="19" xfId="70" applyFont="1" applyFill="1" applyBorder="1" applyAlignment="1">
      <alignment horizontal="left" wrapText="1"/>
    </xf>
    <xf numFmtId="0" fontId="41" fillId="0" borderId="0" xfId="0" applyFont="1" applyAlignment="1">
      <alignment wrapText="1"/>
    </xf>
    <xf numFmtId="0" fontId="41" fillId="0" borderId="24" xfId="70" applyFont="1" applyFill="1" applyBorder="1" applyAlignment="1">
      <alignment horizontal="center" vertical="center"/>
    </xf>
    <xf numFmtId="1" fontId="44" fillId="0" borderId="24" xfId="70" applyNumberFormat="1" applyFont="1" applyFill="1" applyBorder="1" applyAlignment="1">
      <alignment horizontal="center" vertical="center" wrapText="1"/>
    </xf>
    <xf numFmtId="1" fontId="44" fillId="0" borderId="19" xfId="70" applyNumberFormat="1" applyFont="1" applyFill="1" applyBorder="1" applyAlignment="1">
      <alignment horizontal="center" vertical="center" wrapText="1"/>
    </xf>
    <xf numFmtId="0" fontId="44" fillId="0" borderId="20" xfId="70" applyFont="1" applyBorder="1" applyAlignment="1">
      <alignment horizontal="center" vertical="center" wrapText="1"/>
    </xf>
    <xf numFmtId="0" fontId="56" fillId="0" borderId="0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70" applyFont="1" applyAlignment="1" applyProtection="1">
      <alignment horizontal="center" vertical="center"/>
    </xf>
    <xf numFmtId="0" fontId="49" fillId="0" borderId="0" xfId="70" applyFont="1" applyBorder="1" applyAlignment="1" applyProtection="1">
      <alignment horizontal="center" vertical="center" wrapText="1"/>
    </xf>
    <xf numFmtId="0" fontId="58" fillId="0" borderId="0" xfId="71" applyFont="1" applyAlignment="1">
      <alignment horizontal="left" vertical="top" wrapText="1"/>
    </xf>
    <xf numFmtId="0" fontId="21" fillId="0" borderId="0" xfId="71" applyFont="1" applyAlignment="1">
      <alignment horizontal="left" vertical="top" wrapText="1"/>
    </xf>
    <xf numFmtId="0" fontId="20" fillId="0" borderId="0" xfId="71" applyFont="1" applyAlignment="1">
      <alignment horizontal="center" vertical="top" wrapText="1"/>
    </xf>
    <xf numFmtId="0" fontId="20" fillId="0" borderId="0" xfId="71" applyFont="1" applyAlignment="1">
      <alignment horizontal="left" vertical="top"/>
    </xf>
    <xf numFmtId="0" fontId="20" fillId="0" borderId="0" xfId="71" applyFont="1" applyAlignment="1">
      <alignment horizontal="left"/>
    </xf>
    <xf numFmtId="0" fontId="20" fillId="0" borderId="0" xfId="71" applyFont="1" applyAlignment="1">
      <alignment horizontal="left" vertical="top" wrapText="1"/>
    </xf>
    <xf numFmtId="0" fontId="38" fillId="0" borderId="0" xfId="0" applyFont="1" applyAlignment="1">
      <alignment horizontal="center" vertical="top" wrapText="1"/>
    </xf>
    <xf numFmtId="0" fontId="0" fillId="0" borderId="0" xfId="0" applyFont="1" applyAlignment="1"/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top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 vertical="top" wrapText="1"/>
    </xf>
    <xf numFmtId="0" fontId="20" fillId="0" borderId="0" xfId="70" applyFont="1" applyFill="1" applyBorder="1" applyAlignment="1">
      <alignment horizontal="center" vertical="top" wrapText="1"/>
    </xf>
    <xf numFmtId="0" fontId="36" fillId="0" borderId="0" xfId="0" applyFont="1" applyAlignment="1">
      <alignment horizontal="left" vertical="top" wrapText="1"/>
    </xf>
    <xf numFmtId="0" fontId="58" fillId="0" borderId="0" xfId="71" applyFont="1" applyFill="1" applyBorder="1" applyAlignment="1">
      <alignment horizontal="left" vertical="top" wrapText="1"/>
    </xf>
    <xf numFmtId="0" fontId="59" fillId="0" borderId="0" xfId="71" applyFont="1" applyFill="1" applyBorder="1" applyAlignment="1">
      <alignment vertical="top" wrapText="1"/>
    </xf>
    <xf numFmtId="0" fontId="59" fillId="0" borderId="0" xfId="71" applyFont="1" applyFill="1" applyBorder="1" applyAlignment="1">
      <alignment horizontal="left" vertical="top" wrapText="1"/>
    </xf>
    <xf numFmtId="0" fontId="46" fillId="0" borderId="0" xfId="71" applyFont="1" applyFill="1" applyBorder="1" applyAlignment="1">
      <alignment horizontal="center" vertical="top" wrapText="1"/>
    </xf>
    <xf numFmtId="0" fontId="46" fillId="0" borderId="0" xfId="71" applyFont="1" applyFill="1" applyBorder="1" applyAlignment="1">
      <alignment horizontal="left" vertical="top"/>
    </xf>
    <xf numFmtId="0" fontId="46" fillId="0" borderId="0" xfId="71" applyFont="1" applyFill="1" applyBorder="1" applyAlignment="1">
      <alignment horizontal="left" vertical="top" wrapText="1"/>
    </xf>
    <xf numFmtId="0" fontId="20" fillId="0" borderId="0" xfId="71" applyFont="1" applyFill="1" applyBorder="1" applyAlignment="1">
      <alignment horizontal="left" vertical="top" wrapText="1"/>
    </xf>
    <xf numFmtId="0" fontId="58" fillId="0" borderId="0" xfId="71" applyFont="1" applyFill="1" applyBorder="1" applyAlignment="1">
      <alignment vertical="top" wrapText="1"/>
    </xf>
    <xf numFmtId="0" fontId="20" fillId="0" borderId="0" xfId="70" applyFont="1" applyAlignment="1">
      <alignment horizontal="center" vertical="top" wrapText="1"/>
    </xf>
    <xf numFmtId="0" fontId="20" fillId="0" borderId="0" xfId="70" applyFont="1" applyFill="1" applyBorder="1" applyAlignment="1">
      <alignment horizontal="left" vertical="top" wrapText="1"/>
    </xf>
    <xf numFmtId="0" fontId="25" fillId="0" borderId="0" xfId="70" applyFont="1" applyAlignment="1">
      <alignment horizontal="left" vertical="top" wrapText="1"/>
    </xf>
    <xf numFmtId="0" fontId="21" fillId="0" borderId="0" xfId="70" applyFont="1" applyAlignment="1">
      <alignment horizontal="left" vertical="top" wrapText="1"/>
    </xf>
    <xf numFmtId="0" fontId="20" fillId="0" borderId="0" xfId="70" applyFont="1" applyAlignment="1">
      <alignment horizontal="left" vertical="top"/>
    </xf>
    <xf numFmtId="0" fontId="20" fillId="0" borderId="0" xfId="70" applyFont="1" applyAlignment="1">
      <alignment horizontal="left"/>
    </xf>
    <xf numFmtId="0" fontId="20" fillId="0" borderId="0" xfId="70" applyFont="1" applyAlignment="1">
      <alignment horizontal="left" vertical="top" wrapText="1"/>
    </xf>
    <xf numFmtId="0" fontId="20" fillId="0" borderId="0" xfId="70" applyFont="1" applyBorder="1" applyAlignment="1">
      <alignment horizontal="left"/>
    </xf>
    <xf numFmtId="0" fontId="0" fillId="0" borderId="0" xfId="0" applyAlignment="1"/>
    <xf numFmtId="0" fontId="20" fillId="0" borderId="0" xfId="70" applyFont="1" applyFill="1" applyBorder="1" applyAlignment="1">
      <alignment horizontal="left" vertical="top"/>
    </xf>
  </cellXfs>
  <cellStyles count="84">
    <cellStyle name="20% - Акцент1 2" xfId="1"/>
    <cellStyle name="20% - Акцент1 2 2" xfId="2"/>
    <cellStyle name="20% - Акцент2 2" xfId="3"/>
    <cellStyle name="20% - Акцент2 2 2" xfId="4"/>
    <cellStyle name="20% - Акцент3 2" xfId="5"/>
    <cellStyle name="20% - Акцент3 2 2" xfId="6"/>
    <cellStyle name="20% - Акцент4 2" xfId="7"/>
    <cellStyle name="20% - Акцент4 2 2" xfId="8"/>
    <cellStyle name="20% - Акцент5 2" xfId="9"/>
    <cellStyle name="20% - Акцент5 2 2" xfId="10"/>
    <cellStyle name="20% - Акцент6 2" xfId="11"/>
    <cellStyle name="20% - Акцент6 2 2" xfId="12"/>
    <cellStyle name="40% - Акцент1 2" xfId="13"/>
    <cellStyle name="40% - Акцент1 2 2" xfId="14"/>
    <cellStyle name="40% - Акцент2 2" xfId="15"/>
    <cellStyle name="40% - Акцент2 2 2" xfId="16"/>
    <cellStyle name="40% - Акцент3 2" xfId="17"/>
    <cellStyle name="40% - Акцент3 2 2" xfId="18"/>
    <cellStyle name="40% - Акцент4 2" xfId="19"/>
    <cellStyle name="40% - Акцент4 2 2" xfId="20"/>
    <cellStyle name="40% - Акцент5 2" xfId="21"/>
    <cellStyle name="40% - Акцент5 2 2" xfId="22"/>
    <cellStyle name="40% - Акцент6 2" xfId="23"/>
    <cellStyle name="40% - Акцент6 2 2" xfId="24"/>
    <cellStyle name="60% - Акцент1 2" xfId="25"/>
    <cellStyle name="60% - Акцент1 2 2" xfId="26"/>
    <cellStyle name="60% - Акцент2 2" xfId="27"/>
    <cellStyle name="60% - Акцент2 2 2" xfId="28"/>
    <cellStyle name="60% - Акцент3 2" xfId="29"/>
    <cellStyle name="60% - Акцент3 2 2" xfId="30"/>
    <cellStyle name="60% - Акцент4 2" xfId="31"/>
    <cellStyle name="60% - Акцент4 2 2" xfId="32"/>
    <cellStyle name="60% - Акцент5 2" xfId="33"/>
    <cellStyle name="60% - Акцент5 2 2" xfId="34"/>
    <cellStyle name="60% - Акцент6 2" xfId="35"/>
    <cellStyle name="60% - Акцент6 2 2" xfId="36"/>
    <cellStyle name="Excel Built-in Normal" xfId="37"/>
    <cellStyle name="Акцент1 2" xfId="38"/>
    <cellStyle name="Акцент1 2 2" xfId="39"/>
    <cellStyle name="Акцент2 2" xfId="40"/>
    <cellStyle name="Акцент2 2 2" xfId="41"/>
    <cellStyle name="Акцент3 2" xfId="42"/>
    <cellStyle name="Акцент3 2 2" xfId="43"/>
    <cellStyle name="Акцент4 2" xfId="44"/>
    <cellStyle name="Акцент4 2 2" xfId="45"/>
    <cellStyle name="Акцент5 2" xfId="46"/>
    <cellStyle name="Акцент5 2 2" xfId="47"/>
    <cellStyle name="Акцент6 2" xfId="48"/>
    <cellStyle name="Акцент6 2 2" xfId="49"/>
    <cellStyle name="Ввод  2" xfId="50"/>
    <cellStyle name="Ввод  2 2" xfId="51"/>
    <cellStyle name="Вывод 2" xfId="52"/>
    <cellStyle name="Вывод 2 2" xfId="53"/>
    <cellStyle name="Вычисление 2" xfId="54"/>
    <cellStyle name="Вычисление 2 2" xfId="55"/>
    <cellStyle name="Заголовок 1 2" xfId="56"/>
    <cellStyle name="Заголовок 2 2" xfId="57"/>
    <cellStyle name="Заголовок 3 2" xfId="58"/>
    <cellStyle name="Заголовок 4 2" xfId="59"/>
    <cellStyle name="Итог 2" xfId="60"/>
    <cellStyle name="Контрольная ячейка 2" xfId="61"/>
    <cellStyle name="Контрольная ячейка 2 2" xfId="62"/>
    <cellStyle name="Название 2" xfId="63"/>
    <cellStyle name="Нейтральный 2" xfId="64"/>
    <cellStyle name="Нейтральный 2 2" xfId="65"/>
    <cellStyle name="Обычный" xfId="0" builtinId="0"/>
    <cellStyle name="Обычный 2" xfId="66"/>
    <cellStyle name="Обычный 2 2" xfId="67"/>
    <cellStyle name="Обычный 3" xfId="68"/>
    <cellStyle name="Обычный 3 2" xfId="69"/>
    <cellStyle name="Обычный 4" xfId="70"/>
    <cellStyle name="Обычный 4 2" xfId="71"/>
    <cellStyle name="Обычный 5" xfId="72"/>
    <cellStyle name="Обычный 7 4" xfId="73"/>
    <cellStyle name="Плохой 2" xfId="74"/>
    <cellStyle name="Плохой 2 2" xfId="75"/>
    <cellStyle name="Пояснение 2" xfId="76"/>
    <cellStyle name="Примечание 2" xfId="77"/>
    <cellStyle name="Примечание 2 2" xfId="78"/>
    <cellStyle name="Процентный 2" xfId="79"/>
    <cellStyle name="Связанная ячейка 2" xfId="80"/>
    <cellStyle name="Текст предупреждения 2" xfId="81"/>
    <cellStyle name="Хороший 2" xfId="82"/>
    <cellStyle name="Хороший 2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1"/>
  <sheetViews>
    <sheetView tabSelected="1" topLeftCell="C25" workbookViewId="0">
      <selection activeCell="H55" sqref="H55"/>
    </sheetView>
  </sheetViews>
  <sheetFormatPr defaultColWidth="7.28515625" defaultRowHeight="12.75"/>
  <cols>
    <col min="1" max="1" width="5" customWidth="1"/>
    <col min="2" max="2" width="10" customWidth="1"/>
    <col min="3" max="3" width="26.7109375" customWidth="1"/>
    <col min="4" max="4" width="14.140625" customWidth="1"/>
    <col min="5" max="5" width="20.85546875" customWidth="1"/>
    <col min="6" max="6" width="7.42578125" customWidth="1"/>
    <col min="7" max="7" width="6.85546875" customWidth="1"/>
    <col min="8" max="8" width="21" customWidth="1"/>
    <col min="12" max="12" width="6.85546875" customWidth="1"/>
    <col min="13" max="13" width="8.42578125" customWidth="1"/>
    <col min="16" max="16" width="12.85546875" customWidth="1"/>
    <col min="20" max="20" width="8.28515625" bestFit="1" customWidth="1"/>
    <col min="21" max="21" width="11.5703125" customWidth="1"/>
    <col min="22" max="22" width="10" customWidth="1"/>
  </cols>
  <sheetData>
    <row r="2" spans="1:16" ht="15" customHeight="1">
      <c r="A2" s="260" t="s">
        <v>238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</row>
    <row r="3" spans="1:16" ht="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15">
      <c r="A4" s="261" t="s">
        <v>239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</row>
    <row r="5" spans="1:16" ht="15">
      <c r="A5" s="261" t="s">
        <v>240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</row>
    <row r="6" spans="1:16" ht="15">
      <c r="A6" s="262" t="s">
        <v>241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</row>
    <row r="7" spans="1:16" ht="15" customHeight="1">
      <c r="A7" s="263" t="s">
        <v>82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</row>
    <row r="8" spans="1:16" ht="15" customHeight="1">
      <c r="A8" s="263" t="s">
        <v>83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32"/>
      <c r="N8" s="32"/>
      <c r="O8" s="32"/>
      <c r="P8" s="32"/>
    </row>
    <row r="9" spans="1:16" ht="14.25" customHeight="1">
      <c r="A9" s="258" t="s">
        <v>242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</row>
    <row r="10" spans="1:16" ht="14.25" customHeight="1">
      <c r="A10" s="258" t="s">
        <v>59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</row>
    <row r="11" spans="1:16" ht="14.25" customHeight="1" thickBot="1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</row>
    <row r="12" spans="1:16" s="45" customFormat="1" ht="77.25" thickBot="1">
      <c r="A12" s="106" t="s">
        <v>0</v>
      </c>
      <c r="B12" s="107" t="s">
        <v>1</v>
      </c>
      <c r="C12" s="106" t="s">
        <v>2</v>
      </c>
      <c r="D12" s="107" t="s">
        <v>3</v>
      </c>
      <c r="E12" s="106" t="s">
        <v>4</v>
      </c>
      <c r="F12" s="108" t="s">
        <v>20</v>
      </c>
      <c r="G12" s="108" t="s">
        <v>21</v>
      </c>
      <c r="H12" s="106" t="s">
        <v>5</v>
      </c>
      <c r="I12" s="109" t="s">
        <v>7</v>
      </c>
      <c r="J12" s="106" t="s">
        <v>8</v>
      </c>
      <c r="K12" s="106" t="s">
        <v>9</v>
      </c>
      <c r="L12" s="108" t="s">
        <v>10</v>
      </c>
      <c r="M12" s="106" t="s">
        <v>11</v>
      </c>
      <c r="N12" s="106" t="s">
        <v>243</v>
      </c>
      <c r="O12" s="106" t="s">
        <v>24</v>
      </c>
      <c r="P12" s="106" t="s">
        <v>14</v>
      </c>
    </row>
    <row r="13" spans="1:16" s="116" customFormat="1" ht="28.5" customHeight="1">
      <c r="A13" s="93">
        <v>1</v>
      </c>
      <c r="B13" s="110" t="s">
        <v>85</v>
      </c>
      <c r="C13" s="111" t="s">
        <v>244</v>
      </c>
      <c r="D13" s="93" t="s">
        <v>245</v>
      </c>
      <c r="E13" s="112" t="s">
        <v>246</v>
      </c>
      <c r="F13" s="93" t="s">
        <v>25</v>
      </c>
      <c r="G13" s="93">
        <v>5</v>
      </c>
      <c r="H13" s="113" t="s">
        <v>247</v>
      </c>
      <c r="I13" s="93">
        <v>5</v>
      </c>
      <c r="J13" s="93">
        <v>10</v>
      </c>
      <c r="K13" s="93">
        <v>17</v>
      </c>
      <c r="L13" s="114">
        <v>0</v>
      </c>
      <c r="M13" s="114">
        <v>32</v>
      </c>
      <c r="N13" s="114">
        <v>60</v>
      </c>
      <c r="O13" s="114">
        <v>53</v>
      </c>
      <c r="P13" s="115" t="s">
        <v>19</v>
      </c>
    </row>
    <row r="14" spans="1:16" s="116" customFormat="1" ht="28.5" customHeight="1">
      <c r="A14" s="117">
        <v>2</v>
      </c>
      <c r="B14" s="118" t="s">
        <v>87</v>
      </c>
      <c r="C14" s="119" t="s">
        <v>248</v>
      </c>
      <c r="D14" s="117" t="s">
        <v>245</v>
      </c>
      <c r="E14" s="112" t="s">
        <v>246</v>
      </c>
      <c r="F14" s="93" t="s">
        <v>25</v>
      </c>
      <c r="G14" s="93">
        <v>5</v>
      </c>
      <c r="H14" s="120" t="s">
        <v>247</v>
      </c>
      <c r="I14" s="117">
        <v>5</v>
      </c>
      <c r="J14" s="117">
        <v>10</v>
      </c>
      <c r="K14" s="117">
        <v>20</v>
      </c>
      <c r="L14" s="121">
        <v>0</v>
      </c>
      <c r="M14" s="121">
        <v>35</v>
      </c>
      <c r="N14" s="121">
        <v>60</v>
      </c>
      <c r="O14" s="121">
        <v>58</v>
      </c>
      <c r="P14" s="118" t="s">
        <v>19</v>
      </c>
    </row>
    <row r="15" spans="1:16" s="116" customFormat="1" ht="28.5" customHeight="1">
      <c r="A15" s="117">
        <v>3</v>
      </c>
      <c r="B15" s="118" t="s">
        <v>88</v>
      </c>
      <c r="C15" s="119" t="s">
        <v>249</v>
      </c>
      <c r="D15" s="117" t="s">
        <v>245</v>
      </c>
      <c r="E15" s="112" t="s">
        <v>246</v>
      </c>
      <c r="F15" s="93" t="s">
        <v>250</v>
      </c>
      <c r="G15" s="93">
        <v>5</v>
      </c>
      <c r="H15" s="120" t="s">
        <v>38</v>
      </c>
      <c r="I15" s="117">
        <v>5</v>
      </c>
      <c r="J15" s="117">
        <v>12</v>
      </c>
      <c r="K15" s="117">
        <v>16</v>
      </c>
      <c r="L15" s="121">
        <v>0</v>
      </c>
      <c r="M15" s="121">
        <v>33</v>
      </c>
      <c r="N15" s="121">
        <v>60</v>
      </c>
      <c r="O15" s="121">
        <v>55</v>
      </c>
      <c r="P15" s="118" t="s">
        <v>19</v>
      </c>
    </row>
    <row r="16" spans="1:16" s="116" customFormat="1" ht="28.5" customHeight="1">
      <c r="A16" s="117">
        <v>4</v>
      </c>
      <c r="B16" s="118" t="s">
        <v>86</v>
      </c>
      <c r="C16" s="119" t="s">
        <v>251</v>
      </c>
      <c r="D16" s="117" t="s">
        <v>245</v>
      </c>
      <c r="E16" s="112" t="s">
        <v>246</v>
      </c>
      <c r="F16" s="93" t="s">
        <v>25</v>
      </c>
      <c r="G16" s="93">
        <v>5</v>
      </c>
      <c r="H16" s="120" t="s">
        <v>247</v>
      </c>
      <c r="I16" s="117">
        <v>4</v>
      </c>
      <c r="J16" s="117">
        <v>10</v>
      </c>
      <c r="K16" s="117">
        <v>13</v>
      </c>
      <c r="L16" s="121">
        <v>0</v>
      </c>
      <c r="M16" s="121">
        <v>27</v>
      </c>
      <c r="N16" s="121">
        <v>60</v>
      </c>
      <c r="O16" s="121">
        <v>45</v>
      </c>
      <c r="P16" s="118" t="s">
        <v>18</v>
      </c>
    </row>
    <row r="17" spans="1:16" s="116" customFormat="1" ht="28.5" customHeight="1">
      <c r="A17" s="117">
        <v>5</v>
      </c>
      <c r="B17" s="118" t="s">
        <v>89</v>
      </c>
      <c r="C17" s="119" t="s">
        <v>252</v>
      </c>
      <c r="D17" s="117" t="s">
        <v>245</v>
      </c>
      <c r="E17" s="112" t="s">
        <v>246</v>
      </c>
      <c r="F17" s="93" t="s">
        <v>25</v>
      </c>
      <c r="G17" s="93">
        <v>5</v>
      </c>
      <c r="H17" s="120" t="s">
        <v>91</v>
      </c>
      <c r="I17" s="117">
        <v>4</v>
      </c>
      <c r="J17" s="117">
        <v>7</v>
      </c>
      <c r="K17" s="117">
        <v>1</v>
      </c>
      <c r="L17" s="121">
        <v>0</v>
      </c>
      <c r="M17" s="121">
        <v>12</v>
      </c>
      <c r="N17" s="121">
        <v>60</v>
      </c>
      <c r="O17" s="121">
        <v>20</v>
      </c>
      <c r="P17" s="118" t="s">
        <v>18</v>
      </c>
    </row>
    <row r="18" spans="1:16" s="116" customFormat="1" ht="28.5" customHeight="1">
      <c r="A18" s="117">
        <v>6</v>
      </c>
      <c r="B18" s="118" t="s">
        <v>84</v>
      </c>
      <c r="C18" s="119" t="s">
        <v>253</v>
      </c>
      <c r="D18" s="117" t="s">
        <v>245</v>
      </c>
      <c r="E18" s="112" t="s">
        <v>246</v>
      </c>
      <c r="F18" s="93" t="s">
        <v>250</v>
      </c>
      <c r="G18" s="93">
        <v>5</v>
      </c>
      <c r="H18" s="120" t="s">
        <v>38</v>
      </c>
      <c r="I18" s="117">
        <v>4</v>
      </c>
      <c r="J18" s="117">
        <v>9</v>
      </c>
      <c r="K18" s="117">
        <v>4</v>
      </c>
      <c r="L18" s="117">
        <v>3</v>
      </c>
      <c r="M18" s="121">
        <v>20</v>
      </c>
      <c r="N18" s="121">
        <v>60</v>
      </c>
      <c r="O18" s="121">
        <v>33</v>
      </c>
      <c r="P18" s="118" t="s">
        <v>18</v>
      </c>
    </row>
    <row r="19" spans="1:16" s="116" customFormat="1" ht="28.5" customHeight="1">
      <c r="A19" s="117">
        <v>7</v>
      </c>
      <c r="B19" s="118" t="s">
        <v>254</v>
      </c>
      <c r="C19" s="119" t="s">
        <v>255</v>
      </c>
      <c r="D19" s="117" t="s">
        <v>245</v>
      </c>
      <c r="E19" s="112" t="s">
        <v>246</v>
      </c>
      <c r="F19" s="93" t="s">
        <v>26</v>
      </c>
      <c r="G19" s="93">
        <v>5</v>
      </c>
      <c r="H19" s="120" t="s">
        <v>81</v>
      </c>
      <c r="I19" s="117">
        <v>3</v>
      </c>
      <c r="J19" s="117">
        <v>8</v>
      </c>
      <c r="K19" s="117">
        <v>8</v>
      </c>
      <c r="L19" s="121">
        <v>0</v>
      </c>
      <c r="M19" s="121">
        <v>19</v>
      </c>
      <c r="N19" s="121">
        <v>60</v>
      </c>
      <c r="O19" s="121">
        <v>32</v>
      </c>
      <c r="P19" s="118" t="s">
        <v>18</v>
      </c>
    </row>
    <row r="20" spans="1:16" s="116" customFormat="1" ht="28.5" customHeight="1">
      <c r="A20" s="117">
        <v>8</v>
      </c>
      <c r="B20" s="118" t="s">
        <v>256</v>
      </c>
      <c r="C20" s="119" t="s">
        <v>257</v>
      </c>
      <c r="D20" s="117" t="s">
        <v>245</v>
      </c>
      <c r="E20" s="112" t="s">
        <v>246</v>
      </c>
      <c r="F20" s="93" t="s">
        <v>26</v>
      </c>
      <c r="G20" s="93">
        <v>5</v>
      </c>
      <c r="H20" s="120" t="s">
        <v>81</v>
      </c>
      <c r="I20" s="117">
        <v>3</v>
      </c>
      <c r="J20" s="117">
        <v>6</v>
      </c>
      <c r="K20" s="117">
        <v>6</v>
      </c>
      <c r="L20" s="121">
        <v>0</v>
      </c>
      <c r="M20" s="121">
        <v>15</v>
      </c>
      <c r="N20" s="121">
        <v>60</v>
      </c>
      <c r="O20" s="121">
        <v>25</v>
      </c>
      <c r="P20" s="118" t="s">
        <v>18</v>
      </c>
    </row>
    <row r="21" spans="1:16" s="116" customFormat="1" ht="28.5" customHeight="1">
      <c r="A21" s="117">
        <v>9</v>
      </c>
      <c r="B21" s="118" t="s">
        <v>258</v>
      </c>
      <c r="C21" s="119" t="s">
        <v>259</v>
      </c>
      <c r="D21" s="117" t="s">
        <v>245</v>
      </c>
      <c r="E21" s="112" t="s">
        <v>246</v>
      </c>
      <c r="F21" s="93" t="s">
        <v>26</v>
      </c>
      <c r="G21" s="93">
        <v>5</v>
      </c>
      <c r="H21" s="120" t="s">
        <v>81</v>
      </c>
      <c r="I21" s="117">
        <v>3</v>
      </c>
      <c r="J21" s="117">
        <v>6</v>
      </c>
      <c r="K21" s="117">
        <v>8</v>
      </c>
      <c r="L21" s="121">
        <v>0</v>
      </c>
      <c r="M21" s="121">
        <v>17</v>
      </c>
      <c r="N21" s="121">
        <v>60</v>
      </c>
      <c r="O21" s="121">
        <v>28</v>
      </c>
      <c r="P21" s="118" t="s">
        <v>18</v>
      </c>
    </row>
    <row r="22" spans="1:16" s="116" customFormat="1" ht="28.5" customHeight="1">
      <c r="A22" s="117">
        <v>10</v>
      </c>
      <c r="B22" s="118" t="s">
        <v>260</v>
      </c>
      <c r="C22" s="119" t="s">
        <v>261</v>
      </c>
      <c r="D22" s="117" t="s">
        <v>245</v>
      </c>
      <c r="E22" s="112" t="s">
        <v>246</v>
      </c>
      <c r="F22" s="93" t="s">
        <v>25</v>
      </c>
      <c r="G22" s="93">
        <v>5</v>
      </c>
      <c r="H22" s="120" t="s">
        <v>91</v>
      </c>
      <c r="I22" s="117">
        <v>4</v>
      </c>
      <c r="J22" s="117">
        <v>10</v>
      </c>
      <c r="K22" s="117">
        <v>13</v>
      </c>
      <c r="L22" s="121">
        <v>0</v>
      </c>
      <c r="M22" s="121">
        <v>27</v>
      </c>
      <c r="N22" s="121">
        <v>60</v>
      </c>
      <c r="O22" s="121">
        <v>45</v>
      </c>
      <c r="P22" s="118" t="s">
        <v>18</v>
      </c>
    </row>
    <row r="23" spans="1:16" s="116" customFormat="1" ht="28.5" customHeight="1">
      <c r="A23" s="117">
        <v>11</v>
      </c>
      <c r="B23" s="118" t="s">
        <v>262</v>
      </c>
      <c r="C23" s="119" t="s">
        <v>263</v>
      </c>
      <c r="D23" s="117" t="s">
        <v>245</v>
      </c>
      <c r="E23" s="112" t="s">
        <v>246</v>
      </c>
      <c r="F23" s="93" t="s">
        <v>264</v>
      </c>
      <c r="G23" s="93">
        <v>5</v>
      </c>
      <c r="H23" s="120" t="s">
        <v>247</v>
      </c>
      <c r="I23" s="117">
        <v>3</v>
      </c>
      <c r="J23" s="117">
        <v>7</v>
      </c>
      <c r="K23" s="117">
        <v>10</v>
      </c>
      <c r="L23" s="121">
        <v>0</v>
      </c>
      <c r="M23" s="121">
        <v>20</v>
      </c>
      <c r="N23" s="121">
        <v>60</v>
      </c>
      <c r="O23" s="121">
        <v>33</v>
      </c>
      <c r="P23" s="118" t="s">
        <v>18</v>
      </c>
    </row>
    <row r="24" spans="1:16" s="116" customFormat="1" ht="28.5" customHeight="1">
      <c r="A24" s="117">
        <v>12</v>
      </c>
      <c r="B24" s="118" t="s">
        <v>265</v>
      </c>
      <c r="C24" s="119" t="s">
        <v>266</v>
      </c>
      <c r="D24" s="117" t="s">
        <v>245</v>
      </c>
      <c r="E24" s="112" t="s">
        <v>246</v>
      </c>
      <c r="F24" s="93" t="s">
        <v>25</v>
      </c>
      <c r="G24" s="93">
        <v>5</v>
      </c>
      <c r="H24" s="120" t="s">
        <v>247</v>
      </c>
      <c r="I24" s="117">
        <v>5</v>
      </c>
      <c r="J24" s="117">
        <v>7</v>
      </c>
      <c r="K24" s="117">
        <v>12</v>
      </c>
      <c r="L24" s="121">
        <v>0</v>
      </c>
      <c r="M24" s="121">
        <v>24</v>
      </c>
      <c r="N24" s="121">
        <v>60</v>
      </c>
      <c r="O24" s="121">
        <v>40</v>
      </c>
      <c r="P24" s="118" t="s">
        <v>18</v>
      </c>
    </row>
    <row r="25" spans="1:16" s="116" customFormat="1" ht="28.5" customHeight="1">
      <c r="A25" s="117">
        <v>13</v>
      </c>
      <c r="B25" s="118" t="s">
        <v>267</v>
      </c>
      <c r="C25" s="119" t="s">
        <v>268</v>
      </c>
      <c r="D25" s="117" t="s">
        <v>245</v>
      </c>
      <c r="E25" s="112" t="s">
        <v>246</v>
      </c>
      <c r="F25" s="93" t="s">
        <v>25</v>
      </c>
      <c r="G25" s="93">
        <v>5</v>
      </c>
      <c r="H25" s="120" t="s">
        <v>247</v>
      </c>
      <c r="I25" s="117">
        <v>4</v>
      </c>
      <c r="J25" s="117">
        <v>12</v>
      </c>
      <c r="K25" s="117">
        <v>14</v>
      </c>
      <c r="L25" s="121">
        <v>0</v>
      </c>
      <c r="M25" s="121">
        <v>30</v>
      </c>
      <c r="N25" s="121">
        <v>60</v>
      </c>
      <c r="O25" s="121">
        <v>50</v>
      </c>
      <c r="P25" s="118" t="s">
        <v>19</v>
      </c>
    </row>
    <row r="26" spans="1:16" s="116" customFormat="1" ht="28.5" customHeight="1">
      <c r="A26" s="117">
        <v>14</v>
      </c>
      <c r="B26" s="118" t="s">
        <v>269</v>
      </c>
      <c r="C26" s="119" t="s">
        <v>270</v>
      </c>
      <c r="D26" s="117" t="s">
        <v>245</v>
      </c>
      <c r="E26" s="112" t="s">
        <v>246</v>
      </c>
      <c r="F26" s="93" t="s">
        <v>25</v>
      </c>
      <c r="G26" s="93">
        <v>5</v>
      </c>
      <c r="H26" s="120" t="s">
        <v>247</v>
      </c>
      <c r="I26" s="117">
        <v>4</v>
      </c>
      <c r="J26" s="117">
        <v>7</v>
      </c>
      <c r="K26" s="117">
        <v>15</v>
      </c>
      <c r="L26" s="121">
        <v>0</v>
      </c>
      <c r="M26" s="121">
        <v>26</v>
      </c>
      <c r="N26" s="121">
        <v>60</v>
      </c>
      <c r="O26" s="121">
        <v>43</v>
      </c>
      <c r="P26" s="118" t="s">
        <v>18</v>
      </c>
    </row>
    <row r="27" spans="1:16" s="116" customFormat="1" ht="28.5" customHeight="1">
      <c r="A27" s="117">
        <v>15</v>
      </c>
      <c r="B27" s="118" t="s">
        <v>271</v>
      </c>
      <c r="C27" s="119" t="s">
        <v>272</v>
      </c>
      <c r="D27" s="117" t="s">
        <v>245</v>
      </c>
      <c r="E27" s="112" t="s">
        <v>246</v>
      </c>
      <c r="F27" s="93" t="s">
        <v>273</v>
      </c>
      <c r="G27" s="93">
        <v>5</v>
      </c>
      <c r="H27" s="120" t="s">
        <v>247</v>
      </c>
      <c r="I27" s="117">
        <v>5</v>
      </c>
      <c r="J27" s="117">
        <v>8</v>
      </c>
      <c r="K27" s="117">
        <v>14</v>
      </c>
      <c r="L27" s="121">
        <v>0</v>
      </c>
      <c r="M27" s="121">
        <v>27</v>
      </c>
      <c r="N27" s="121">
        <v>60</v>
      </c>
      <c r="O27" s="121">
        <v>45</v>
      </c>
      <c r="P27" s="118" t="s">
        <v>18</v>
      </c>
    </row>
    <row r="28" spans="1:16" s="116" customFormat="1" ht="28.5" customHeight="1">
      <c r="A28" s="122">
        <v>16</v>
      </c>
      <c r="B28" s="123" t="s">
        <v>274</v>
      </c>
      <c r="C28" s="124" t="s">
        <v>275</v>
      </c>
      <c r="D28" s="122" t="s">
        <v>245</v>
      </c>
      <c r="E28" s="119" t="s">
        <v>246</v>
      </c>
      <c r="F28" s="122" t="s">
        <v>26</v>
      </c>
      <c r="G28" s="122">
        <v>5</v>
      </c>
      <c r="H28" s="125" t="s">
        <v>247</v>
      </c>
      <c r="I28" s="122">
        <v>4</v>
      </c>
      <c r="J28" s="122">
        <v>6</v>
      </c>
      <c r="K28" s="122">
        <v>4</v>
      </c>
      <c r="L28" s="122">
        <v>0</v>
      </c>
      <c r="M28" s="122">
        <v>14</v>
      </c>
      <c r="N28" s="122">
        <v>60</v>
      </c>
      <c r="O28" s="122">
        <v>23</v>
      </c>
      <c r="P28" s="123" t="s">
        <v>18</v>
      </c>
    </row>
    <row r="29" spans="1:16" s="116" customFormat="1" ht="28.5" customHeight="1">
      <c r="A29" s="122">
        <v>17</v>
      </c>
      <c r="B29" s="123" t="s">
        <v>276</v>
      </c>
      <c r="C29" s="124" t="s">
        <v>277</v>
      </c>
      <c r="D29" s="122" t="s">
        <v>245</v>
      </c>
      <c r="E29" s="119" t="s">
        <v>246</v>
      </c>
      <c r="F29" s="122" t="s">
        <v>250</v>
      </c>
      <c r="G29" s="122">
        <v>5</v>
      </c>
      <c r="H29" s="125" t="s">
        <v>38</v>
      </c>
      <c r="I29" s="122">
        <v>5</v>
      </c>
      <c r="J29" s="122">
        <v>7</v>
      </c>
      <c r="K29" s="122">
        <v>11</v>
      </c>
      <c r="L29" s="122">
        <v>0</v>
      </c>
      <c r="M29" s="122">
        <v>23</v>
      </c>
      <c r="N29" s="122">
        <v>60</v>
      </c>
      <c r="O29" s="122">
        <v>38</v>
      </c>
      <c r="P29" s="123" t="s">
        <v>18</v>
      </c>
    </row>
    <row r="30" spans="1:16" s="116" customFormat="1" ht="28.5" customHeight="1">
      <c r="A30" s="122">
        <v>18</v>
      </c>
      <c r="B30" s="123" t="s">
        <v>278</v>
      </c>
      <c r="C30" s="124" t="s">
        <v>279</v>
      </c>
      <c r="D30" s="122" t="s">
        <v>245</v>
      </c>
      <c r="E30" s="119" t="s">
        <v>246</v>
      </c>
      <c r="F30" s="122" t="s">
        <v>250</v>
      </c>
      <c r="G30" s="122">
        <v>5</v>
      </c>
      <c r="H30" s="125" t="s">
        <v>38</v>
      </c>
      <c r="I30" s="122">
        <v>4</v>
      </c>
      <c r="J30" s="122">
        <v>8</v>
      </c>
      <c r="K30" s="122">
        <v>13</v>
      </c>
      <c r="L30" s="122">
        <v>0</v>
      </c>
      <c r="M30" s="122">
        <v>25</v>
      </c>
      <c r="N30" s="122">
        <v>60</v>
      </c>
      <c r="O30" s="122">
        <v>42</v>
      </c>
      <c r="P30" s="123" t="s">
        <v>18</v>
      </c>
    </row>
    <row r="31" spans="1:16" s="116" customFormat="1" ht="28.5" customHeight="1">
      <c r="A31" s="122">
        <v>19</v>
      </c>
      <c r="B31" s="123" t="s">
        <v>280</v>
      </c>
      <c r="C31" s="124" t="s">
        <v>281</v>
      </c>
      <c r="D31" s="122" t="s">
        <v>245</v>
      </c>
      <c r="E31" s="119" t="s">
        <v>246</v>
      </c>
      <c r="F31" s="122" t="s">
        <v>264</v>
      </c>
      <c r="G31" s="122">
        <v>5</v>
      </c>
      <c r="H31" s="125" t="s">
        <v>247</v>
      </c>
      <c r="I31" s="122">
        <v>4</v>
      </c>
      <c r="J31" s="122">
        <v>3</v>
      </c>
      <c r="K31" s="122">
        <v>7</v>
      </c>
      <c r="L31" s="122">
        <v>0</v>
      </c>
      <c r="M31" s="122">
        <v>14</v>
      </c>
      <c r="N31" s="122">
        <v>60</v>
      </c>
      <c r="O31" s="122">
        <v>23</v>
      </c>
      <c r="P31" s="123" t="s">
        <v>18</v>
      </c>
    </row>
    <row r="32" spans="1:16" s="116" customFormat="1" ht="28.5" customHeight="1">
      <c r="A32" s="122">
        <v>20</v>
      </c>
      <c r="B32" s="123" t="s">
        <v>282</v>
      </c>
      <c r="C32" s="124" t="s">
        <v>283</v>
      </c>
      <c r="D32" s="122" t="s">
        <v>245</v>
      </c>
      <c r="E32" s="119" t="s">
        <v>246</v>
      </c>
      <c r="F32" s="122" t="s">
        <v>250</v>
      </c>
      <c r="G32" s="122">
        <v>5</v>
      </c>
      <c r="H32" s="125" t="s">
        <v>38</v>
      </c>
      <c r="I32" s="122">
        <v>3</v>
      </c>
      <c r="J32" s="122">
        <v>10</v>
      </c>
      <c r="K32" s="122">
        <v>12</v>
      </c>
      <c r="L32" s="122">
        <v>0</v>
      </c>
      <c r="M32" s="122">
        <v>25</v>
      </c>
      <c r="N32" s="122">
        <v>60</v>
      </c>
      <c r="O32" s="122">
        <v>42</v>
      </c>
      <c r="P32" s="123" t="s">
        <v>18</v>
      </c>
    </row>
    <row r="33" spans="1:16" s="116" customFormat="1" ht="28.5" customHeight="1">
      <c r="A33" s="122">
        <v>21</v>
      </c>
      <c r="B33" s="123" t="s">
        <v>284</v>
      </c>
      <c r="C33" s="124" t="s">
        <v>285</v>
      </c>
      <c r="D33" s="122" t="s">
        <v>245</v>
      </c>
      <c r="E33" s="119" t="s">
        <v>246</v>
      </c>
      <c r="F33" s="122" t="s">
        <v>250</v>
      </c>
      <c r="G33" s="122">
        <v>5</v>
      </c>
      <c r="H33" s="125" t="s">
        <v>38</v>
      </c>
      <c r="I33" s="122">
        <v>3</v>
      </c>
      <c r="J33" s="122">
        <v>4</v>
      </c>
      <c r="K33" s="122">
        <v>11</v>
      </c>
      <c r="L33" s="122">
        <v>0</v>
      </c>
      <c r="M33" s="122">
        <v>18</v>
      </c>
      <c r="N33" s="122">
        <v>60</v>
      </c>
      <c r="O33" s="122">
        <v>30</v>
      </c>
      <c r="P33" s="123" t="s">
        <v>18</v>
      </c>
    </row>
    <row r="34" spans="1:16" s="116" customFormat="1" ht="28.5" customHeight="1">
      <c r="A34" s="122">
        <v>22</v>
      </c>
      <c r="B34" s="123" t="s">
        <v>286</v>
      </c>
      <c r="C34" s="124" t="s">
        <v>287</v>
      </c>
      <c r="D34" s="122" t="s">
        <v>245</v>
      </c>
      <c r="E34" s="119" t="s">
        <v>246</v>
      </c>
      <c r="F34" s="122" t="s">
        <v>26</v>
      </c>
      <c r="G34" s="122">
        <v>5</v>
      </c>
      <c r="H34" s="125" t="s">
        <v>247</v>
      </c>
      <c r="I34" s="122">
        <v>5</v>
      </c>
      <c r="J34" s="122">
        <v>7</v>
      </c>
      <c r="K34" s="122">
        <v>5</v>
      </c>
      <c r="L34" s="122">
        <v>0</v>
      </c>
      <c r="M34" s="122">
        <v>17</v>
      </c>
      <c r="N34" s="122">
        <v>60</v>
      </c>
      <c r="O34" s="122">
        <v>28</v>
      </c>
      <c r="P34" s="123" t="s">
        <v>18</v>
      </c>
    </row>
    <row r="35" spans="1:16" s="116" customFormat="1" ht="28.5" customHeight="1">
      <c r="A35" s="122">
        <v>23</v>
      </c>
      <c r="B35" s="123" t="s">
        <v>288</v>
      </c>
      <c r="C35" s="124" t="s">
        <v>289</v>
      </c>
      <c r="D35" s="122" t="s">
        <v>245</v>
      </c>
      <c r="E35" s="119" t="s">
        <v>246</v>
      </c>
      <c r="F35" s="122" t="s">
        <v>26</v>
      </c>
      <c r="G35" s="122">
        <v>5</v>
      </c>
      <c r="H35" s="125" t="s">
        <v>247</v>
      </c>
      <c r="I35" s="122">
        <v>4</v>
      </c>
      <c r="J35" s="122">
        <v>10</v>
      </c>
      <c r="K35" s="122">
        <v>2</v>
      </c>
      <c r="L35" s="122">
        <v>0</v>
      </c>
      <c r="M35" s="122">
        <v>16</v>
      </c>
      <c r="N35" s="122">
        <v>60</v>
      </c>
      <c r="O35" s="122">
        <v>27</v>
      </c>
      <c r="P35" s="123" t="s">
        <v>18</v>
      </c>
    </row>
    <row r="36" spans="1:16" s="116" customFormat="1" ht="28.5" customHeight="1">
      <c r="A36" s="122">
        <v>24</v>
      </c>
      <c r="B36" s="123" t="s">
        <v>290</v>
      </c>
      <c r="C36" s="124" t="s">
        <v>291</v>
      </c>
      <c r="D36" s="122" t="s">
        <v>245</v>
      </c>
      <c r="E36" s="119" t="s">
        <v>246</v>
      </c>
      <c r="F36" s="122" t="s">
        <v>273</v>
      </c>
      <c r="G36" s="122">
        <v>5</v>
      </c>
      <c r="H36" s="125" t="s">
        <v>247</v>
      </c>
      <c r="I36" s="122">
        <v>5</v>
      </c>
      <c r="J36" s="122">
        <v>10</v>
      </c>
      <c r="K36" s="122">
        <v>12</v>
      </c>
      <c r="L36" s="122">
        <v>0</v>
      </c>
      <c r="M36" s="122">
        <v>27</v>
      </c>
      <c r="N36" s="122">
        <v>60</v>
      </c>
      <c r="O36" s="122">
        <v>45</v>
      </c>
      <c r="P36" s="123" t="s">
        <v>18</v>
      </c>
    </row>
    <row r="37" spans="1:16" s="116" customFormat="1" ht="28.5" customHeight="1">
      <c r="A37" s="122">
        <v>25</v>
      </c>
      <c r="B37" s="123" t="s">
        <v>292</v>
      </c>
      <c r="C37" s="124" t="s">
        <v>293</v>
      </c>
      <c r="D37" s="122" t="s">
        <v>245</v>
      </c>
      <c r="E37" s="119" t="s">
        <v>246</v>
      </c>
      <c r="F37" s="122" t="s">
        <v>264</v>
      </c>
      <c r="G37" s="122">
        <v>5</v>
      </c>
      <c r="H37" s="125" t="s">
        <v>247</v>
      </c>
      <c r="I37" s="122">
        <v>4</v>
      </c>
      <c r="J37" s="122">
        <v>9</v>
      </c>
      <c r="K37" s="122">
        <v>1</v>
      </c>
      <c r="L37" s="122">
        <v>0</v>
      </c>
      <c r="M37" s="122">
        <v>14</v>
      </c>
      <c r="N37" s="122">
        <v>60</v>
      </c>
      <c r="O37" s="122">
        <v>23</v>
      </c>
      <c r="P37" s="123" t="s">
        <v>18</v>
      </c>
    </row>
    <row r="38" spans="1:16" s="116" customFormat="1" ht="28.5" customHeight="1">
      <c r="A38" s="122">
        <v>26</v>
      </c>
      <c r="B38" s="123" t="s">
        <v>294</v>
      </c>
      <c r="C38" s="124" t="s">
        <v>295</v>
      </c>
      <c r="D38" s="122" t="s">
        <v>245</v>
      </c>
      <c r="E38" s="119" t="s">
        <v>246</v>
      </c>
      <c r="F38" s="122" t="s">
        <v>264</v>
      </c>
      <c r="G38" s="122">
        <v>5</v>
      </c>
      <c r="H38" s="125" t="s">
        <v>247</v>
      </c>
      <c r="I38" s="122">
        <v>4</v>
      </c>
      <c r="J38" s="122">
        <v>10</v>
      </c>
      <c r="K38" s="122">
        <v>5</v>
      </c>
      <c r="L38" s="122">
        <v>0</v>
      </c>
      <c r="M38" s="122">
        <v>19</v>
      </c>
      <c r="N38" s="122">
        <v>60</v>
      </c>
      <c r="O38" s="122">
        <v>32</v>
      </c>
      <c r="P38" s="123" t="s">
        <v>18</v>
      </c>
    </row>
    <row r="39" spans="1:16" s="116" customFormat="1" ht="28.5" customHeight="1">
      <c r="A39" s="122">
        <v>27</v>
      </c>
      <c r="B39" s="123" t="s">
        <v>296</v>
      </c>
      <c r="C39" s="124" t="s">
        <v>297</v>
      </c>
      <c r="D39" s="122" t="s">
        <v>245</v>
      </c>
      <c r="E39" s="119" t="s">
        <v>246</v>
      </c>
      <c r="F39" s="122" t="s">
        <v>273</v>
      </c>
      <c r="G39" s="122">
        <v>5</v>
      </c>
      <c r="H39" s="125" t="s">
        <v>247</v>
      </c>
      <c r="I39" s="122">
        <v>4</v>
      </c>
      <c r="J39" s="122">
        <v>8</v>
      </c>
      <c r="K39" s="122">
        <v>0</v>
      </c>
      <c r="L39" s="122">
        <v>0</v>
      </c>
      <c r="M39" s="122">
        <v>12</v>
      </c>
      <c r="N39" s="122">
        <v>60</v>
      </c>
      <c r="O39" s="122">
        <v>20</v>
      </c>
      <c r="P39" s="123" t="s">
        <v>18</v>
      </c>
    </row>
    <row r="40" spans="1:16" s="116" customFormat="1" ht="28.5" customHeight="1">
      <c r="A40" s="122">
        <v>28</v>
      </c>
      <c r="B40" s="123" t="s">
        <v>298</v>
      </c>
      <c r="C40" s="124" t="s">
        <v>299</v>
      </c>
      <c r="D40" s="122" t="s">
        <v>245</v>
      </c>
      <c r="E40" s="119" t="s">
        <v>246</v>
      </c>
      <c r="F40" s="122" t="s">
        <v>26</v>
      </c>
      <c r="G40" s="122">
        <v>5</v>
      </c>
      <c r="H40" s="125" t="s">
        <v>81</v>
      </c>
      <c r="I40" s="122">
        <v>3</v>
      </c>
      <c r="J40" s="122">
        <v>5</v>
      </c>
      <c r="K40" s="122">
        <v>11</v>
      </c>
      <c r="L40" s="122">
        <v>0</v>
      </c>
      <c r="M40" s="122">
        <v>19</v>
      </c>
      <c r="N40" s="122">
        <v>60</v>
      </c>
      <c r="O40" s="122">
        <v>32</v>
      </c>
      <c r="P40" s="123" t="s">
        <v>18</v>
      </c>
    </row>
    <row r="41" spans="1:16">
      <c r="A41" s="94"/>
      <c r="B41" s="94"/>
      <c r="C41" s="94"/>
      <c r="D41" s="94"/>
      <c r="E41" s="94"/>
      <c r="F41" s="94"/>
      <c r="G41" s="94"/>
      <c r="H41" s="126"/>
      <c r="I41" s="94"/>
      <c r="J41" s="94"/>
      <c r="K41" s="94"/>
      <c r="L41" s="94"/>
      <c r="M41" s="94"/>
      <c r="N41" s="94"/>
      <c r="O41" s="94"/>
      <c r="P41" s="94"/>
    </row>
    <row r="42" spans="1:16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</row>
    <row r="43" spans="1:16" ht="15.75">
      <c r="C43" s="95"/>
      <c r="H43" s="96"/>
    </row>
    <row r="44" spans="1:16" ht="15.75">
      <c r="C44" s="95"/>
      <c r="H44" s="97"/>
    </row>
    <row r="45" spans="1:16" ht="14.25">
      <c r="H45" s="97"/>
    </row>
    <row r="46" spans="1:16" ht="14.25">
      <c r="H46" s="97"/>
    </row>
    <row r="47" spans="1:16" ht="14.25">
      <c r="H47" s="97"/>
    </row>
    <row r="48" spans="1:16" ht="14.25">
      <c r="H48" s="98"/>
    </row>
    <row r="49" spans="8:8" ht="14.25">
      <c r="H49" s="97"/>
    </row>
    <row r="50" spans="8:8" ht="14.25">
      <c r="H50" s="96"/>
    </row>
    <row r="51" spans="8:8" ht="14.25">
      <c r="H51" s="99"/>
    </row>
  </sheetData>
  <sheetProtection selectLockedCells="1" selectUnlockedCells="1"/>
  <mergeCells count="9">
    <mergeCell ref="A9:P9"/>
    <mergeCell ref="A10:P10"/>
    <mergeCell ref="A11:P11"/>
    <mergeCell ref="A2:P2"/>
    <mergeCell ref="A4:P4"/>
    <mergeCell ref="A5:P5"/>
    <mergeCell ref="A6:P6"/>
    <mergeCell ref="A7:P7"/>
    <mergeCell ref="A8:L8"/>
  </mergeCells>
  <pageMargins left="0.25" right="0.25" top="0.75" bottom="0.75" header="0.51180555555555551" footer="0.51180555555555551"/>
  <pageSetup paperSize="9" scale="82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A20" sqref="A20:IV25"/>
    </sheetView>
  </sheetViews>
  <sheetFormatPr defaultColWidth="7.28515625" defaultRowHeight="12.75"/>
  <cols>
    <col min="1" max="1" width="7.140625" customWidth="1"/>
    <col min="2" max="2" width="10.85546875" customWidth="1"/>
    <col min="3" max="3" width="21.85546875" customWidth="1"/>
    <col min="4" max="4" width="13.28515625" customWidth="1"/>
    <col min="5" max="5" width="18.140625" customWidth="1"/>
    <col min="6" max="6" width="9.5703125" customWidth="1"/>
    <col min="7" max="7" width="8.7109375" customWidth="1"/>
    <col min="8" max="8" width="18" customWidth="1"/>
    <col min="14" max="14" width="11.42578125" customWidth="1"/>
    <col min="15" max="15" width="14.85546875" customWidth="1"/>
    <col min="16" max="16" width="14.5703125" customWidth="1"/>
    <col min="21" max="21" width="11.140625" customWidth="1"/>
  </cols>
  <sheetData>
    <row r="1" spans="1:17" ht="15" customHeight="1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</row>
    <row r="3" spans="1:17" ht="15" customHeight="1">
      <c r="A3" s="266" t="s">
        <v>208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</row>
    <row r="4" spans="1:17" ht="14.25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7" ht="14.25" customHeight="1">
      <c r="A5" s="267" t="s">
        <v>209</v>
      </c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</row>
    <row r="6" spans="1:17" ht="14.25" customHeight="1">
      <c r="A6" s="267" t="s">
        <v>219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</row>
    <row r="7" spans="1:17" ht="15">
      <c r="A7" s="268" t="s">
        <v>210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</row>
    <row r="8" spans="1:17" ht="17.25" customHeight="1">
      <c r="A8" s="269" t="s">
        <v>211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</row>
    <row r="9" spans="1:17" ht="20.25" customHeight="1">
      <c r="A9" s="269" t="s">
        <v>212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71"/>
      <c r="N9" s="71"/>
      <c r="O9" s="71"/>
      <c r="P9" s="71"/>
    </row>
    <row r="10" spans="1:17" ht="19.5" customHeight="1">
      <c r="A10" s="271" t="s">
        <v>213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</row>
    <row r="11" spans="1:17" ht="18" customHeight="1">
      <c r="A11" s="271" t="s">
        <v>214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</row>
    <row r="12" spans="1:17" ht="16.5" customHeight="1">
      <c r="A12" s="271" t="s">
        <v>58</v>
      </c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</row>
    <row r="13" spans="1:17" ht="18.75" customHeight="1">
      <c r="A13" s="264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</row>
    <row r="14" spans="1:17" ht="17.25" customHeight="1" thickBot="1">
      <c r="A14" s="72"/>
      <c r="B14" s="72"/>
      <c r="C14" s="72"/>
      <c r="D14" s="73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</row>
    <row r="15" spans="1:17" ht="57" customHeight="1" thickBot="1">
      <c r="A15" s="74" t="s">
        <v>0</v>
      </c>
      <c r="B15" s="75" t="s">
        <v>1</v>
      </c>
      <c r="C15" s="74" t="s">
        <v>2</v>
      </c>
      <c r="D15" s="75" t="s">
        <v>3</v>
      </c>
      <c r="E15" s="74" t="s">
        <v>4</v>
      </c>
      <c r="F15" s="76" t="s">
        <v>20</v>
      </c>
      <c r="G15" s="76" t="s">
        <v>21</v>
      </c>
      <c r="H15" s="74" t="s">
        <v>5</v>
      </c>
      <c r="I15" s="77" t="s">
        <v>7</v>
      </c>
      <c r="J15" s="74" t="s">
        <v>8</v>
      </c>
      <c r="K15" s="74" t="s">
        <v>9</v>
      </c>
      <c r="L15" s="76" t="s">
        <v>10</v>
      </c>
      <c r="M15" s="74" t="s">
        <v>11</v>
      </c>
      <c r="N15" s="74" t="s">
        <v>12</v>
      </c>
      <c r="O15" s="74" t="s">
        <v>24</v>
      </c>
      <c r="P15" s="74" t="s">
        <v>14</v>
      </c>
    </row>
    <row r="16" spans="1:17" ht="29.25" customHeight="1">
      <c r="A16" s="78">
        <v>1</v>
      </c>
      <c r="B16" s="79" t="s">
        <v>92</v>
      </c>
      <c r="C16" s="80" t="s">
        <v>215</v>
      </c>
      <c r="D16" s="80" t="s">
        <v>15</v>
      </c>
      <c r="E16" s="80" t="s">
        <v>39</v>
      </c>
      <c r="F16" s="81" t="s">
        <v>216</v>
      </c>
      <c r="G16" s="81">
        <v>6</v>
      </c>
      <c r="H16" s="80" t="s">
        <v>217</v>
      </c>
      <c r="I16" s="78">
        <v>5</v>
      </c>
      <c r="J16" s="78">
        <v>9</v>
      </c>
      <c r="K16" s="78">
        <v>20</v>
      </c>
      <c r="L16" s="82">
        <v>2</v>
      </c>
      <c r="M16" s="83">
        <v>36</v>
      </c>
      <c r="N16" s="83">
        <v>60</v>
      </c>
      <c r="O16" s="83">
        <v>60</v>
      </c>
      <c r="P16" s="84" t="s">
        <v>19</v>
      </c>
    </row>
    <row r="17" spans="1:16" ht="29.25" customHeight="1">
      <c r="A17" s="85">
        <v>2</v>
      </c>
      <c r="B17" s="79" t="s">
        <v>93</v>
      </c>
      <c r="C17" s="86" t="s">
        <v>218</v>
      </c>
      <c r="D17" s="80" t="s">
        <v>15</v>
      </c>
      <c r="E17" s="80" t="s">
        <v>39</v>
      </c>
      <c r="F17" s="81" t="s">
        <v>216</v>
      </c>
      <c r="G17" s="81">
        <v>6</v>
      </c>
      <c r="H17" s="86" t="s">
        <v>217</v>
      </c>
      <c r="I17" s="85">
        <v>5</v>
      </c>
      <c r="J17" s="85">
        <v>12</v>
      </c>
      <c r="K17" s="85">
        <v>23</v>
      </c>
      <c r="L17" s="87">
        <v>10</v>
      </c>
      <c r="M17" s="88">
        <v>50</v>
      </c>
      <c r="N17" s="83">
        <v>60</v>
      </c>
      <c r="O17" s="88">
        <v>83</v>
      </c>
      <c r="P17" s="89" t="s">
        <v>31</v>
      </c>
    </row>
    <row r="18" spans="1:16" ht="29.25" customHeight="1">
      <c r="A18" s="85">
        <v>3</v>
      </c>
      <c r="B18" s="79" t="s">
        <v>95</v>
      </c>
      <c r="C18" s="128" t="s">
        <v>386</v>
      </c>
      <c r="D18" s="80" t="s">
        <v>15</v>
      </c>
      <c r="E18" s="80" t="s">
        <v>39</v>
      </c>
      <c r="F18" s="81" t="s">
        <v>216</v>
      </c>
      <c r="G18" s="81">
        <v>6</v>
      </c>
      <c r="H18" s="86" t="s">
        <v>217</v>
      </c>
      <c r="I18" s="85">
        <v>4</v>
      </c>
      <c r="J18" s="85">
        <v>11</v>
      </c>
      <c r="K18" s="85">
        <v>21</v>
      </c>
      <c r="L18" s="87">
        <v>10</v>
      </c>
      <c r="M18" s="88">
        <v>46</v>
      </c>
      <c r="N18" s="83">
        <v>60</v>
      </c>
      <c r="O18" s="88">
        <v>77</v>
      </c>
      <c r="P18" s="89" t="s">
        <v>31</v>
      </c>
    </row>
    <row r="19" spans="1:16" ht="29.25" customHeight="1">
      <c r="A19" s="70"/>
      <c r="B19" s="70"/>
      <c r="C19" s="9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</row>
    <row r="20" spans="1:16" s="53" customFormat="1" ht="19.5" customHeight="1">
      <c r="A20" s="127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</row>
    <row r="21" spans="1:16" s="53" customFormat="1" ht="19.5" customHeight="1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1:16" s="53" customFormat="1" ht="19.5" customHeight="1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</row>
    <row r="23" spans="1:16" s="53" customFormat="1" ht="19.5" customHeight="1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</row>
    <row r="24" spans="1:16" s="53" customFormat="1" ht="19.5" customHeight="1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</row>
    <row r="25" spans="1:16" ht="33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</row>
    <row r="26" spans="1:16">
      <c r="B26" s="36"/>
      <c r="C26" s="37"/>
      <c r="D26" s="37"/>
      <c r="E26" s="37"/>
      <c r="F26" s="38"/>
    </row>
    <row r="27" spans="1:16" ht="15">
      <c r="B27" s="39"/>
      <c r="C27" s="40"/>
      <c r="D27" s="33"/>
      <c r="E27" s="33"/>
      <c r="F27" s="41"/>
    </row>
    <row r="28" spans="1:16" ht="15">
      <c r="B28" s="42"/>
      <c r="C28" s="42"/>
      <c r="D28" s="42"/>
      <c r="E28" s="42"/>
      <c r="F28" s="41"/>
    </row>
    <row r="29" spans="1:16" ht="15">
      <c r="B29" s="42"/>
      <c r="C29" s="42"/>
      <c r="D29" s="42"/>
      <c r="E29" s="42"/>
      <c r="F29" s="41"/>
    </row>
    <row r="30" spans="1:16" ht="15">
      <c r="B30" s="42"/>
      <c r="C30" s="42"/>
      <c r="D30" s="42"/>
      <c r="E30" s="42"/>
      <c r="F30" s="41"/>
    </row>
    <row r="31" spans="1:16" ht="15">
      <c r="F31" s="43"/>
    </row>
    <row r="32" spans="1:16" ht="15">
      <c r="F32" s="41"/>
    </row>
    <row r="33" spans="6:6">
      <c r="F33" s="38"/>
    </row>
    <row r="34" spans="6:6">
      <c r="F34" s="44"/>
    </row>
    <row r="35" spans="6:6">
      <c r="F35" s="37"/>
    </row>
  </sheetData>
  <sheetProtection selectLockedCells="1" selectUnlockedCells="1"/>
  <mergeCells count="11">
    <mergeCell ref="A1:Q1"/>
    <mergeCell ref="A10:P10"/>
    <mergeCell ref="A11:P11"/>
    <mergeCell ref="A12:P12"/>
    <mergeCell ref="A13:P13"/>
    <mergeCell ref="A3:P3"/>
    <mergeCell ref="A5:P5"/>
    <mergeCell ref="A6:P6"/>
    <mergeCell ref="A7:P7"/>
    <mergeCell ref="A8:P8"/>
    <mergeCell ref="A9:L9"/>
  </mergeCells>
  <pageMargins left="0.25" right="0.25" top="0.75" bottom="0.75" header="0.51180555555555551" footer="0.51180555555555551"/>
  <pageSetup paperSize="9" scale="75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72"/>
  <sheetViews>
    <sheetView topLeftCell="A58" workbookViewId="0">
      <selection activeCell="A64" sqref="A64:IV74"/>
    </sheetView>
  </sheetViews>
  <sheetFormatPr defaultColWidth="7.28515625" defaultRowHeight="12.75"/>
  <cols>
    <col min="1" max="1" width="4.42578125" customWidth="1"/>
    <col min="2" max="2" width="9.85546875" customWidth="1"/>
    <col min="3" max="3" width="23.85546875" customWidth="1"/>
    <col min="4" max="4" width="14.5703125" customWidth="1"/>
    <col min="5" max="5" width="20" customWidth="1"/>
    <col min="6" max="6" width="22" customWidth="1"/>
    <col min="7" max="7" width="10.140625" style="132" customWidth="1"/>
    <col min="8" max="14" width="6.42578125" customWidth="1"/>
    <col min="15" max="15" width="17.5703125" customWidth="1"/>
    <col min="16" max="16" width="7.42578125" customWidth="1"/>
    <col min="17" max="17" width="8" customWidth="1"/>
    <col min="18" max="18" width="12" customWidth="1"/>
    <col min="21" max="21" width="12.5703125" customWidth="1"/>
  </cols>
  <sheetData>
    <row r="2" spans="1:21" ht="18" customHeight="1">
      <c r="A2" s="275" t="s">
        <v>387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30"/>
      <c r="Q2" s="30"/>
      <c r="R2" s="11"/>
      <c r="S2" s="11"/>
      <c r="T2" s="11"/>
      <c r="U2" s="12"/>
    </row>
    <row r="3" spans="1:21" ht="18.75" customHeight="1">
      <c r="A3" s="34"/>
      <c r="B3" s="34"/>
      <c r="C3" s="34"/>
      <c r="D3" s="34"/>
      <c r="E3" s="34"/>
      <c r="F3" s="34"/>
      <c r="G3" s="101"/>
      <c r="H3" s="34"/>
      <c r="I3" s="34"/>
      <c r="J3" s="34"/>
      <c r="K3" s="34"/>
      <c r="L3" s="34"/>
      <c r="M3" s="34"/>
      <c r="N3" s="34"/>
      <c r="O3" s="34"/>
      <c r="P3" s="30"/>
      <c r="Q3" s="30"/>
      <c r="R3" s="11"/>
      <c r="S3" s="11"/>
      <c r="T3" s="11"/>
      <c r="U3" s="12"/>
    </row>
    <row r="4" spans="1:21" ht="14.25" customHeight="1">
      <c r="A4" s="276" t="s">
        <v>205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5"/>
      <c r="Q4" s="25"/>
      <c r="R4" s="26"/>
      <c r="S4" s="26"/>
      <c r="T4" s="26"/>
      <c r="U4" s="22"/>
    </row>
    <row r="5" spans="1:21" ht="13.5" customHeight="1">
      <c r="A5" s="276" t="s">
        <v>206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5"/>
      <c r="Q5" s="25"/>
      <c r="R5" s="26"/>
      <c r="S5" s="26"/>
      <c r="T5" s="26"/>
      <c r="U5" s="22"/>
    </row>
    <row r="6" spans="1:21" ht="16.5" customHeight="1">
      <c r="A6" s="262" t="s">
        <v>52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5"/>
      <c r="Q6" s="25"/>
      <c r="R6" s="25"/>
      <c r="S6" s="25"/>
      <c r="T6" s="25"/>
      <c r="U6" s="24"/>
    </row>
    <row r="7" spans="1:21" ht="14.25" customHeight="1">
      <c r="A7" s="277" t="s">
        <v>53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5"/>
      <c r="Q7" s="25"/>
      <c r="R7" s="25"/>
      <c r="S7" s="25"/>
      <c r="T7" s="25"/>
      <c r="U7" s="24"/>
    </row>
    <row r="8" spans="1:21" ht="14.25" customHeight="1">
      <c r="A8" s="277" t="s">
        <v>83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35"/>
      <c r="M8" s="35"/>
      <c r="N8" s="35"/>
      <c r="O8" s="35"/>
      <c r="P8" s="25"/>
      <c r="Q8" s="25"/>
      <c r="R8" s="25"/>
      <c r="S8" s="25"/>
      <c r="T8" s="25"/>
      <c r="U8" s="24"/>
    </row>
    <row r="9" spans="1:21" s="131" customFormat="1" ht="12.75" customHeight="1">
      <c r="A9" s="274" t="s">
        <v>54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129"/>
      <c r="Q9" s="129"/>
      <c r="R9" s="129"/>
      <c r="S9" s="129"/>
      <c r="T9" s="129"/>
      <c r="U9" s="130"/>
    </row>
    <row r="10" spans="1:21" s="131" customFormat="1" ht="12.75" customHeight="1">
      <c r="A10" s="274" t="s">
        <v>55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129"/>
      <c r="Q10" s="129"/>
      <c r="R10" s="129"/>
      <c r="S10" s="129"/>
      <c r="T10" s="129"/>
      <c r="U10" s="130"/>
    </row>
    <row r="11" spans="1:21" s="131" customFormat="1" ht="12.75" customHeight="1">
      <c r="A11" s="274" t="s">
        <v>56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129"/>
      <c r="Q11" s="129"/>
      <c r="R11" s="129"/>
      <c r="S11" s="129"/>
      <c r="T11" s="129"/>
      <c r="U11" s="130"/>
    </row>
    <row r="12" spans="1:21" s="131" customFormat="1" ht="12.75" customHeight="1">
      <c r="A12" s="273" t="s">
        <v>57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129"/>
      <c r="Q12" s="129"/>
      <c r="R12" s="129"/>
      <c r="S12" s="129"/>
      <c r="T12" s="129"/>
      <c r="U12" s="130"/>
    </row>
    <row r="13" spans="1:21" s="131" customFormat="1" ht="12.75" customHeight="1">
      <c r="A13" s="273" t="s">
        <v>90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129"/>
      <c r="Q13" s="129"/>
      <c r="R13" s="129"/>
      <c r="S13" s="129"/>
      <c r="T13" s="129"/>
      <c r="U13" s="130"/>
    </row>
    <row r="14" spans="1:21" s="131" customFormat="1" ht="12.75" customHeight="1">
      <c r="A14" s="274" t="s">
        <v>58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129"/>
      <c r="Q14" s="129"/>
      <c r="R14" s="129"/>
      <c r="S14" s="129"/>
      <c r="T14" s="129"/>
      <c r="U14" s="130"/>
    </row>
    <row r="15" spans="1:21" s="131" customFormat="1" ht="12.75" customHeight="1">
      <c r="A15" s="274" t="s">
        <v>59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129"/>
      <c r="Q15" s="129"/>
      <c r="R15" s="129"/>
      <c r="S15" s="129"/>
      <c r="T15" s="129"/>
      <c r="U15" s="130"/>
    </row>
    <row r="16" spans="1:21" ht="8.25" customHeight="1" thickBot="1">
      <c r="A16" s="272"/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  <c r="P16" s="25"/>
      <c r="Q16" s="25"/>
      <c r="R16" s="25"/>
      <c r="S16" s="25"/>
      <c r="T16" s="25"/>
      <c r="U16" s="24"/>
    </row>
    <row r="17" spans="1:21" ht="0.75" hidden="1" customHeight="1" thickBot="1">
      <c r="A17" s="272"/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5"/>
      <c r="Q17" s="25"/>
      <c r="R17" s="25"/>
      <c r="S17" s="25"/>
      <c r="T17" s="25"/>
      <c r="U17" s="24"/>
    </row>
    <row r="18" spans="1:21" ht="36.75" customHeight="1" thickBot="1">
      <c r="A18" s="4" t="s">
        <v>0</v>
      </c>
      <c r="B18" s="5" t="s">
        <v>1</v>
      </c>
      <c r="C18" s="6" t="s">
        <v>2</v>
      </c>
      <c r="D18" s="7" t="s">
        <v>3</v>
      </c>
      <c r="E18" s="54" t="s">
        <v>4</v>
      </c>
      <c r="F18" s="6" t="s">
        <v>5</v>
      </c>
      <c r="G18" s="55" t="s">
        <v>6</v>
      </c>
      <c r="H18" s="8" t="s">
        <v>7</v>
      </c>
      <c r="I18" s="6" t="s">
        <v>8</v>
      </c>
      <c r="J18" s="6" t="s">
        <v>9</v>
      </c>
      <c r="K18" s="6" t="s">
        <v>10</v>
      </c>
      <c r="L18" s="6" t="s">
        <v>11</v>
      </c>
      <c r="M18" s="6" t="s">
        <v>12</v>
      </c>
      <c r="N18" s="6" t="s">
        <v>13</v>
      </c>
      <c r="O18" s="4" t="s">
        <v>14</v>
      </c>
      <c r="P18" s="25"/>
      <c r="Q18" s="25"/>
      <c r="R18" s="25"/>
      <c r="S18" s="25"/>
      <c r="T18" s="25"/>
      <c r="U18" s="24"/>
    </row>
    <row r="19" spans="1:21" ht="30.75" customHeight="1" thickBot="1">
      <c r="A19" s="56">
        <v>1</v>
      </c>
      <c r="B19" s="57" t="s">
        <v>60</v>
      </c>
      <c r="C19" s="58" t="s">
        <v>166</v>
      </c>
      <c r="D19" s="58" t="s">
        <v>245</v>
      </c>
      <c r="E19" s="59" t="s">
        <v>167</v>
      </c>
      <c r="F19" s="58" t="s">
        <v>91</v>
      </c>
      <c r="G19" s="60" t="s">
        <v>168</v>
      </c>
      <c r="H19" s="60">
        <v>7</v>
      </c>
      <c r="I19" s="60">
        <v>8</v>
      </c>
      <c r="J19" s="60">
        <v>15</v>
      </c>
      <c r="K19" s="61">
        <v>9</v>
      </c>
      <c r="L19" s="62">
        <v>39</v>
      </c>
      <c r="M19" s="55">
        <v>60</v>
      </c>
      <c r="N19" s="63">
        <v>65</v>
      </c>
      <c r="O19" s="55" t="s">
        <v>19</v>
      </c>
      <c r="P19" s="25"/>
      <c r="Q19" s="25"/>
      <c r="R19" s="25"/>
      <c r="S19" s="25"/>
      <c r="T19" s="25"/>
      <c r="U19" s="24"/>
    </row>
    <row r="20" spans="1:21" ht="30.75" customHeight="1" thickBot="1">
      <c r="A20" s="10">
        <v>2</v>
      </c>
      <c r="B20" s="64" t="s">
        <v>63</v>
      </c>
      <c r="C20" s="59" t="s">
        <v>169</v>
      </c>
      <c r="D20" s="58" t="s">
        <v>245</v>
      </c>
      <c r="E20" s="59" t="s">
        <v>167</v>
      </c>
      <c r="F20" s="58" t="s">
        <v>37</v>
      </c>
      <c r="G20" s="60" t="s">
        <v>168</v>
      </c>
      <c r="H20" s="65">
        <v>7</v>
      </c>
      <c r="I20" s="65">
        <v>8</v>
      </c>
      <c r="J20" s="65">
        <v>15</v>
      </c>
      <c r="K20" s="66">
        <v>0</v>
      </c>
      <c r="L20" s="62">
        <v>30</v>
      </c>
      <c r="M20" s="55">
        <v>60</v>
      </c>
      <c r="N20" s="63">
        <v>50</v>
      </c>
      <c r="O20" s="55" t="s">
        <v>19</v>
      </c>
      <c r="P20" s="25"/>
      <c r="Q20" s="25"/>
      <c r="R20" s="25"/>
      <c r="S20" s="25"/>
      <c r="T20" s="25"/>
      <c r="U20" s="24"/>
    </row>
    <row r="21" spans="1:21" ht="30.75" customHeight="1" thickBot="1">
      <c r="A21" s="10">
        <v>3</v>
      </c>
      <c r="B21" s="64" t="s">
        <v>65</v>
      </c>
      <c r="C21" s="59" t="s">
        <v>388</v>
      </c>
      <c r="D21" s="58" t="s">
        <v>245</v>
      </c>
      <c r="E21" s="59" t="s">
        <v>167</v>
      </c>
      <c r="F21" s="58" t="s">
        <v>91</v>
      </c>
      <c r="G21" s="60" t="s">
        <v>168</v>
      </c>
      <c r="H21" s="65">
        <v>6</v>
      </c>
      <c r="I21" s="65">
        <v>7</v>
      </c>
      <c r="J21" s="65">
        <v>12</v>
      </c>
      <c r="K21" s="66">
        <v>7</v>
      </c>
      <c r="L21" s="62">
        <v>32</v>
      </c>
      <c r="M21" s="55">
        <v>60</v>
      </c>
      <c r="N21" s="63">
        <v>53</v>
      </c>
      <c r="O21" s="55" t="s">
        <v>19</v>
      </c>
      <c r="P21" s="25"/>
      <c r="Q21" s="25"/>
      <c r="R21" s="25"/>
      <c r="S21" s="25"/>
      <c r="T21" s="25"/>
      <c r="U21" s="24"/>
    </row>
    <row r="22" spans="1:21" ht="30.75" customHeight="1" thickBot="1">
      <c r="A22" s="10">
        <v>4</v>
      </c>
      <c r="B22" s="64" t="s">
        <v>64</v>
      </c>
      <c r="C22" s="59" t="s">
        <v>389</v>
      </c>
      <c r="D22" s="58" t="s">
        <v>245</v>
      </c>
      <c r="E22" s="59" t="s">
        <v>167</v>
      </c>
      <c r="F22" s="58" t="s">
        <v>91</v>
      </c>
      <c r="G22" s="60" t="s">
        <v>168</v>
      </c>
      <c r="H22" s="65">
        <v>5</v>
      </c>
      <c r="I22" s="65">
        <v>7</v>
      </c>
      <c r="J22" s="65">
        <v>9</v>
      </c>
      <c r="K22" s="66">
        <v>9</v>
      </c>
      <c r="L22" s="62">
        <v>30</v>
      </c>
      <c r="M22" s="55">
        <v>60</v>
      </c>
      <c r="N22" s="63">
        <v>50</v>
      </c>
      <c r="O22" s="55" t="s">
        <v>19</v>
      </c>
      <c r="P22" s="25"/>
      <c r="Q22" s="25"/>
      <c r="R22" s="25"/>
      <c r="S22" s="25"/>
      <c r="T22" s="25"/>
      <c r="U22" s="24"/>
    </row>
    <row r="23" spans="1:21" ht="30.75" customHeight="1" thickBot="1">
      <c r="A23" s="10">
        <v>5</v>
      </c>
      <c r="B23" s="64" t="s">
        <v>61</v>
      </c>
      <c r="C23" s="59" t="s">
        <v>390</v>
      </c>
      <c r="D23" s="58" t="s">
        <v>245</v>
      </c>
      <c r="E23" s="59" t="s">
        <v>167</v>
      </c>
      <c r="F23" s="58" t="s">
        <v>37</v>
      </c>
      <c r="G23" s="60" t="s">
        <v>168</v>
      </c>
      <c r="H23" s="65">
        <v>3</v>
      </c>
      <c r="I23" s="65">
        <v>5</v>
      </c>
      <c r="J23" s="65">
        <v>13</v>
      </c>
      <c r="K23" s="66">
        <v>8</v>
      </c>
      <c r="L23" s="62">
        <v>29</v>
      </c>
      <c r="M23" s="55">
        <v>60</v>
      </c>
      <c r="N23" s="63">
        <v>48</v>
      </c>
      <c r="O23" s="55" t="s">
        <v>18</v>
      </c>
      <c r="P23" s="25"/>
      <c r="Q23" s="25"/>
      <c r="R23" s="25"/>
      <c r="S23" s="25"/>
      <c r="T23" s="25"/>
      <c r="U23" s="24"/>
    </row>
    <row r="24" spans="1:21" ht="30.75" customHeight="1" thickBot="1">
      <c r="A24" s="10">
        <v>6</v>
      </c>
      <c r="B24" s="64" t="s">
        <v>62</v>
      </c>
      <c r="C24" s="59" t="s">
        <v>391</v>
      </c>
      <c r="D24" s="58" t="s">
        <v>245</v>
      </c>
      <c r="E24" s="59" t="s">
        <v>167</v>
      </c>
      <c r="F24" s="58" t="s">
        <v>37</v>
      </c>
      <c r="G24" s="60" t="s">
        <v>168</v>
      </c>
      <c r="H24" s="65">
        <v>5</v>
      </c>
      <c r="I24" s="65">
        <v>5</v>
      </c>
      <c r="J24" s="65">
        <v>7</v>
      </c>
      <c r="K24" s="65">
        <v>8</v>
      </c>
      <c r="L24" s="62">
        <v>25</v>
      </c>
      <c r="M24" s="55">
        <v>60</v>
      </c>
      <c r="N24" s="63">
        <v>42</v>
      </c>
      <c r="O24" s="55" t="s">
        <v>18</v>
      </c>
      <c r="P24" s="25"/>
      <c r="Q24" s="25"/>
      <c r="R24" s="25"/>
      <c r="S24" s="25"/>
      <c r="T24" s="25"/>
      <c r="U24" s="24"/>
    </row>
    <row r="25" spans="1:21" ht="30.75" customHeight="1" thickBot="1">
      <c r="A25" s="10">
        <v>7</v>
      </c>
      <c r="B25" s="64" t="s">
        <v>66</v>
      </c>
      <c r="C25" s="59" t="s">
        <v>392</v>
      </c>
      <c r="D25" s="58" t="s">
        <v>245</v>
      </c>
      <c r="E25" s="59" t="s">
        <v>167</v>
      </c>
      <c r="F25" s="59" t="s">
        <v>37</v>
      </c>
      <c r="G25" s="65" t="s">
        <v>168</v>
      </c>
      <c r="H25" s="65">
        <v>5</v>
      </c>
      <c r="I25" s="65">
        <v>5</v>
      </c>
      <c r="J25" s="65">
        <v>7</v>
      </c>
      <c r="K25" s="66">
        <v>0</v>
      </c>
      <c r="L25" s="62">
        <v>17</v>
      </c>
      <c r="M25" s="55">
        <v>60</v>
      </c>
      <c r="N25" s="63">
        <v>28</v>
      </c>
      <c r="O25" s="55" t="s">
        <v>18</v>
      </c>
      <c r="P25" s="25"/>
      <c r="Q25" s="25"/>
      <c r="R25" s="25"/>
      <c r="S25" s="25"/>
      <c r="T25" s="25"/>
      <c r="U25" s="24"/>
    </row>
    <row r="26" spans="1:21" ht="30.75" customHeight="1" thickBot="1">
      <c r="A26" s="10">
        <v>8</v>
      </c>
      <c r="B26" s="64" t="s">
        <v>68</v>
      </c>
      <c r="C26" s="59" t="s">
        <v>393</v>
      </c>
      <c r="D26" s="58" t="s">
        <v>245</v>
      </c>
      <c r="E26" s="59" t="s">
        <v>167</v>
      </c>
      <c r="F26" s="58" t="s">
        <v>91</v>
      </c>
      <c r="G26" s="60" t="s">
        <v>168</v>
      </c>
      <c r="H26" s="65">
        <v>4</v>
      </c>
      <c r="I26" s="65">
        <v>3</v>
      </c>
      <c r="J26" s="65">
        <v>8</v>
      </c>
      <c r="K26" s="66">
        <v>0</v>
      </c>
      <c r="L26" s="62">
        <v>15</v>
      </c>
      <c r="M26" s="55">
        <v>60</v>
      </c>
      <c r="N26" s="63">
        <v>25</v>
      </c>
      <c r="O26" s="55" t="s">
        <v>18</v>
      </c>
      <c r="P26" s="25"/>
      <c r="Q26" s="25"/>
      <c r="R26" s="25"/>
      <c r="S26" s="25"/>
      <c r="T26" s="25"/>
      <c r="U26" s="24"/>
    </row>
    <row r="27" spans="1:21" ht="30.75" customHeight="1" thickBot="1">
      <c r="A27" s="10">
        <v>9</v>
      </c>
      <c r="B27" s="64" t="s">
        <v>67</v>
      </c>
      <c r="C27" s="59" t="s">
        <v>394</v>
      </c>
      <c r="D27" s="58" t="s">
        <v>245</v>
      </c>
      <c r="E27" s="59" t="s">
        <v>167</v>
      </c>
      <c r="F27" s="58" t="s">
        <v>91</v>
      </c>
      <c r="G27" s="60" t="s">
        <v>168</v>
      </c>
      <c r="H27" s="65">
        <v>8</v>
      </c>
      <c r="I27" s="65">
        <v>3</v>
      </c>
      <c r="J27" s="65">
        <v>12</v>
      </c>
      <c r="K27" s="66">
        <v>0</v>
      </c>
      <c r="L27" s="62">
        <v>23</v>
      </c>
      <c r="M27" s="55">
        <v>60</v>
      </c>
      <c r="N27" s="63">
        <v>38</v>
      </c>
      <c r="O27" s="55" t="s">
        <v>18</v>
      </c>
      <c r="P27" s="25"/>
      <c r="Q27" s="25"/>
      <c r="R27" s="25"/>
      <c r="S27" s="25"/>
      <c r="T27" s="25"/>
      <c r="U27" s="24"/>
    </row>
    <row r="28" spans="1:21" ht="30.75" customHeight="1" thickBot="1">
      <c r="A28" s="10">
        <v>10</v>
      </c>
      <c r="B28" s="64" t="s">
        <v>79</v>
      </c>
      <c r="C28" s="59" t="s">
        <v>395</v>
      </c>
      <c r="D28" s="58" t="s">
        <v>245</v>
      </c>
      <c r="E28" s="59" t="s">
        <v>167</v>
      </c>
      <c r="F28" s="58" t="s">
        <v>37</v>
      </c>
      <c r="G28" s="60" t="s">
        <v>170</v>
      </c>
      <c r="H28" s="65">
        <v>7</v>
      </c>
      <c r="I28" s="65">
        <v>3</v>
      </c>
      <c r="J28" s="65">
        <v>3</v>
      </c>
      <c r="K28" s="66">
        <v>0</v>
      </c>
      <c r="L28" s="62">
        <v>13</v>
      </c>
      <c r="M28" s="55">
        <v>60</v>
      </c>
      <c r="N28" s="63">
        <v>22</v>
      </c>
      <c r="O28" s="55" t="s">
        <v>18</v>
      </c>
      <c r="P28" s="25"/>
      <c r="Q28" s="25"/>
      <c r="R28" s="25"/>
      <c r="S28" s="25"/>
      <c r="T28" s="25"/>
      <c r="U28" s="24"/>
    </row>
    <row r="29" spans="1:21" ht="30.75" customHeight="1" thickBot="1">
      <c r="A29" s="10">
        <v>11</v>
      </c>
      <c r="B29" s="64" t="s">
        <v>69</v>
      </c>
      <c r="C29" s="59" t="s">
        <v>396</v>
      </c>
      <c r="D29" s="58" t="s">
        <v>245</v>
      </c>
      <c r="E29" s="59" t="s">
        <v>167</v>
      </c>
      <c r="F29" s="59" t="s">
        <v>37</v>
      </c>
      <c r="G29" s="65" t="s">
        <v>170</v>
      </c>
      <c r="H29" s="65">
        <v>7</v>
      </c>
      <c r="I29" s="65">
        <v>1</v>
      </c>
      <c r="J29" s="65">
        <v>5</v>
      </c>
      <c r="K29" s="66">
        <v>0</v>
      </c>
      <c r="L29" s="62">
        <v>13</v>
      </c>
      <c r="M29" s="55">
        <v>60</v>
      </c>
      <c r="N29" s="63">
        <v>22</v>
      </c>
      <c r="O29" s="55" t="s">
        <v>18</v>
      </c>
      <c r="P29" s="25"/>
      <c r="Q29" s="25"/>
      <c r="R29" s="25"/>
      <c r="S29" s="25"/>
      <c r="T29" s="25"/>
      <c r="U29" s="24"/>
    </row>
    <row r="30" spans="1:21" ht="30.75" customHeight="1" thickBot="1">
      <c r="A30" s="10">
        <v>12</v>
      </c>
      <c r="B30" s="64" t="s">
        <v>78</v>
      </c>
      <c r="C30" s="59" t="s">
        <v>397</v>
      </c>
      <c r="D30" s="58" t="s">
        <v>245</v>
      </c>
      <c r="E30" s="59" t="s">
        <v>167</v>
      </c>
      <c r="F30" s="58" t="s">
        <v>37</v>
      </c>
      <c r="G30" s="60" t="s">
        <v>170</v>
      </c>
      <c r="H30" s="65">
        <v>7</v>
      </c>
      <c r="I30" s="65">
        <v>2</v>
      </c>
      <c r="J30" s="65">
        <v>3</v>
      </c>
      <c r="K30" s="66">
        <v>5</v>
      </c>
      <c r="L30" s="62">
        <v>17</v>
      </c>
      <c r="M30" s="55">
        <v>60</v>
      </c>
      <c r="N30" s="63">
        <v>28</v>
      </c>
      <c r="O30" s="55" t="s">
        <v>18</v>
      </c>
      <c r="P30" s="25"/>
      <c r="Q30" s="25"/>
      <c r="R30" s="25"/>
      <c r="S30" s="25"/>
      <c r="T30" s="25"/>
      <c r="U30" s="24"/>
    </row>
    <row r="31" spans="1:21" ht="30.75" customHeight="1" thickBot="1">
      <c r="A31" s="10">
        <v>13</v>
      </c>
      <c r="B31" s="64" t="s">
        <v>70</v>
      </c>
      <c r="C31" s="59" t="s">
        <v>398</v>
      </c>
      <c r="D31" s="58" t="s">
        <v>245</v>
      </c>
      <c r="E31" s="59" t="s">
        <v>167</v>
      </c>
      <c r="F31" s="59" t="s">
        <v>80</v>
      </c>
      <c r="G31" s="65" t="s">
        <v>171</v>
      </c>
      <c r="H31" s="65">
        <v>4</v>
      </c>
      <c r="I31" s="65">
        <v>2</v>
      </c>
      <c r="J31" s="65">
        <v>7</v>
      </c>
      <c r="K31" s="66">
        <v>8</v>
      </c>
      <c r="L31" s="62">
        <v>21</v>
      </c>
      <c r="M31" s="55">
        <v>60</v>
      </c>
      <c r="N31" s="63">
        <v>35</v>
      </c>
      <c r="O31" s="55" t="s">
        <v>18</v>
      </c>
      <c r="P31" s="25"/>
      <c r="Q31" s="25"/>
      <c r="R31" s="25"/>
      <c r="S31" s="25"/>
      <c r="T31" s="25"/>
      <c r="U31" s="24"/>
    </row>
    <row r="32" spans="1:21" ht="30.75" customHeight="1" thickBot="1">
      <c r="A32" s="10">
        <v>14</v>
      </c>
      <c r="B32" s="64" t="s">
        <v>77</v>
      </c>
      <c r="C32" s="59" t="s">
        <v>399</v>
      </c>
      <c r="D32" s="58" t="s">
        <v>245</v>
      </c>
      <c r="E32" s="59" t="s">
        <v>167</v>
      </c>
      <c r="F32" s="58" t="s">
        <v>37</v>
      </c>
      <c r="G32" s="60" t="s">
        <v>170</v>
      </c>
      <c r="H32" s="65">
        <v>2</v>
      </c>
      <c r="I32" s="67">
        <v>2</v>
      </c>
      <c r="J32" s="65">
        <v>5</v>
      </c>
      <c r="K32" s="66">
        <v>0</v>
      </c>
      <c r="L32" s="62">
        <v>9</v>
      </c>
      <c r="M32" s="55">
        <v>60</v>
      </c>
      <c r="N32" s="63">
        <v>15</v>
      </c>
      <c r="O32" s="55" t="s">
        <v>18</v>
      </c>
      <c r="P32" s="25"/>
      <c r="Q32" s="25"/>
      <c r="R32" s="25"/>
      <c r="S32" s="25"/>
      <c r="T32" s="25"/>
      <c r="U32" s="24"/>
    </row>
    <row r="33" spans="1:21" ht="30.75" customHeight="1" thickBot="1">
      <c r="A33" s="56">
        <v>15</v>
      </c>
      <c r="B33" s="64" t="s">
        <v>71</v>
      </c>
      <c r="C33" s="58" t="s">
        <v>400</v>
      </c>
      <c r="D33" s="58" t="s">
        <v>245</v>
      </c>
      <c r="E33" s="59" t="s">
        <v>167</v>
      </c>
      <c r="F33" s="58" t="s">
        <v>37</v>
      </c>
      <c r="G33" s="60" t="s">
        <v>170</v>
      </c>
      <c r="H33" s="65">
        <v>2</v>
      </c>
      <c r="I33" s="65">
        <v>3</v>
      </c>
      <c r="J33" s="65">
        <v>5</v>
      </c>
      <c r="K33" s="66">
        <v>0</v>
      </c>
      <c r="L33" s="62">
        <v>10</v>
      </c>
      <c r="M33" s="55">
        <v>60</v>
      </c>
      <c r="N33" s="63">
        <v>17</v>
      </c>
      <c r="O33" s="55" t="s">
        <v>18</v>
      </c>
      <c r="P33" s="25"/>
      <c r="Q33" s="25"/>
      <c r="R33" s="25"/>
      <c r="S33" s="25"/>
      <c r="T33" s="25"/>
      <c r="U33" s="24"/>
    </row>
    <row r="34" spans="1:21" ht="30.75" customHeight="1" thickBot="1">
      <c r="A34" s="10">
        <v>16</v>
      </c>
      <c r="B34" s="64" t="s">
        <v>72</v>
      </c>
      <c r="C34" s="59" t="s">
        <v>401</v>
      </c>
      <c r="D34" s="58" t="s">
        <v>245</v>
      </c>
      <c r="E34" s="59" t="s">
        <v>167</v>
      </c>
      <c r="F34" s="59" t="s">
        <v>37</v>
      </c>
      <c r="G34" s="65" t="s">
        <v>170</v>
      </c>
      <c r="H34" s="9">
        <v>2</v>
      </c>
      <c r="I34" s="9">
        <v>3</v>
      </c>
      <c r="J34" s="9">
        <v>3</v>
      </c>
      <c r="K34" s="16">
        <v>1</v>
      </c>
      <c r="L34" s="62">
        <v>9</v>
      </c>
      <c r="M34" s="55">
        <v>60</v>
      </c>
      <c r="N34" s="63">
        <v>15</v>
      </c>
      <c r="O34" s="55" t="s">
        <v>18</v>
      </c>
      <c r="P34" s="25"/>
      <c r="Q34" s="25"/>
      <c r="R34" s="25"/>
      <c r="S34" s="25"/>
      <c r="T34" s="25"/>
      <c r="U34" s="24"/>
    </row>
    <row r="35" spans="1:21" ht="30.75" customHeight="1" thickBot="1">
      <c r="A35" s="10">
        <v>17</v>
      </c>
      <c r="B35" s="64" t="s">
        <v>75</v>
      </c>
      <c r="C35" s="59" t="s">
        <v>402</v>
      </c>
      <c r="D35" s="58" t="s">
        <v>245</v>
      </c>
      <c r="E35" s="59" t="s">
        <v>167</v>
      </c>
      <c r="F35" s="58" t="s">
        <v>37</v>
      </c>
      <c r="G35" s="60" t="s">
        <v>170</v>
      </c>
      <c r="H35" s="9">
        <v>4</v>
      </c>
      <c r="I35" s="9">
        <v>1</v>
      </c>
      <c r="J35" s="9">
        <v>7</v>
      </c>
      <c r="K35" s="16">
        <v>0</v>
      </c>
      <c r="L35" s="62">
        <v>12</v>
      </c>
      <c r="M35" s="55">
        <v>60</v>
      </c>
      <c r="N35" s="63">
        <v>20</v>
      </c>
      <c r="O35" s="55" t="s">
        <v>18</v>
      </c>
      <c r="P35" s="25"/>
      <c r="Q35" s="25"/>
      <c r="R35" s="25"/>
      <c r="S35" s="25"/>
      <c r="T35" s="25"/>
      <c r="U35" s="24"/>
    </row>
    <row r="36" spans="1:21" ht="30.75" customHeight="1" thickBot="1">
      <c r="A36" s="10">
        <v>18</v>
      </c>
      <c r="B36" s="64" t="s">
        <v>73</v>
      </c>
      <c r="C36" s="59" t="s">
        <v>403</v>
      </c>
      <c r="D36" s="58" t="s">
        <v>245</v>
      </c>
      <c r="E36" s="59" t="s">
        <v>167</v>
      </c>
      <c r="F36" s="59" t="s">
        <v>37</v>
      </c>
      <c r="G36" s="65" t="s">
        <v>170</v>
      </c>
      <c r="H36" s="9">
        <v>4</v>
      </c>
      <c r="I36" s="9">
        <v>0</v>
      </c>
      <c r="J36" s="9">
        <v>0</v>
      </c>
      <c r="K36" s="16">
        <v>0</v>
      </c>
      <c r="L36" s="62">
        <v>4</v>
      </c>
      <c r="M36" s="55">
        <v>60</v>
      </c>
      <c r="N36" s="63">
        <v>7</v>
      </c>
      <c r="O36" s="55" t="s">
        <v>18</v>
      </c>
      <c r="P36" s="25"/>
      <c r="Q36" s="25"/>
      <c r="R36" s="25"/>
      <c r="S36" s="25"/>
      <c r="T36" s="25"/>
      <c r="U36" s="24"/>
    </row>
    <row r="37" spans="1:21" ht="30.75" customHeight="1" thickBot="1">
      <c r="A37" s="10">
        <v>19</v>
      </c>
      <c r="B37" s="64" t="s">
        <v>74</v>
      </c>
      <c r="C37" s="59" t="s">
        <v>404</v>
      </c>
      <c r="D37" s="58" t="s">
        <v>245</v>
      </c>
      <c r="E37" s="59" t="s">
        <v>167</v>
      </c>
      <c r="F37" s="58" t="s">
        <v>80</v>
      </c>
      <c r="G37" s="60" t="s">
        <v>172</v>
      </c>
      <c r="H37" s="68">
        <v>4</v>
      </c>
      <c r="I37" s="68">
        <v>3</v>
      </c>
      <c r="J37" s="68">
        <v>0</v>
      </c>
      <c r="K37" s="68">
        <v>8</v>
      </c>
      <c r="L37" s="62">
        <v>15</v>
      </c>
      <c r="M37" s="55">
        <v>60</v>
      </c>
      <c r="N37" s="63">
        <v>25</v>
      </c>
      <c r="O37" s="55" t="s">
        <v>18</v>
      </c>
      <c r="P37" s="25"/>
      <c r="Q37" s="25"/>
      <c r="R37" s="25"/>
      <c r="S37" s="25"/>
      <c r="T37" s="25"/>
      <c r="U37" s="24"/>
    </row>
    <row r="38" spans="1:21" ht="30.75" customHeight="1" thickBot="1">
      <c r="A38" s="10">
        <v>20</v>
      </c>
      <c r="B38" s="64" t="s">
        <v>76</v>
      </c>
      <c r="C38" s="59" t="s">
        <v>405</v>
      </c>
      <c r="D38" s="58" t="s">
        <v>245</v>
      </c>
      <c r="E38" s="59" t="s">
        <v>167</v>
      </c>
      <c r="F38" s="59" t="s">
        <v>37</v>
      </c>
      <c r="G38" s="65" t="s">
        <v>170</v>
      </c>
      <c r="H38" s="68">
        <v>4</v>
      </c>
      <c r="I38" s="68">
        <v>1</v>
      </c>
      <c r="J38" s="68">
        <v>17</v>
      </c>
      <c r="K38" s="68">
        <v>8</v>
      </c>
      <c r="L38" s="62">
        <v>30</v>
      </c>
      <c r="M38" s="55">
        <v>60</v>
      </c>
      <c r="N38" s="63">
        <v>50</v>
      </c>
      <c r="O38" s="55" t="s">
        <v>19</v>
      </c>
      <c r="P38" s="25"/>
      <c r="Q38" s="25"/>
      <c r="R38" s="25"/>
      <c r="S38" s="25"/>
      <c r="T38" s="25"/>
      <c r="U38" s="24"/>
    </row>
    <row r="39" spans="1:21" ht="30.75" customHeight="1" thickBot="1">
      <c r="A39" s="10">
        <v>21</v>
      </c>
      <c r="B39" s="64" t="s">
        <v>173</v>
      </c>
      <c r="C39" s="59" t="s">
        <v>406</v>
      </c>
      <c r="D39" s="58" t="s">
        <v>245</v>
      </c>
      <c r="E39" s="59" t="s">
        <v>167</v>
      </c>
      <c r="F39" s="59" t="s">
        <v>37</v>
      </c>
      <c r="G39" s="65" t="s">
        <v>170</v>
      </c>
      <c r="H39" s="68">
        <v>4</v>
      </c>
      <c r="I39" s="68">
        <v>2</v>
      </c>
      <c r="J39" s="68">
        <v>16</v>
      </c>
      <c r="K39" s="68">
        <v>7</v>
      </c>
      <c r="L39" s="62">
        <v>29</v>
      </c>
      <c r="M39" s="55">
        <v>60</v>
      </c>
      <c r="N39" s="63">
        <v>48</v>
      </c>
      <c r="O39" s="55" t="s">
        <v>18</v>
      </c>
      <c r="P39" s="25"/>
      <c r="Q39" s="25"/>
      <c r="R39" s="25"/>
      <c r="S39" s="25"/>
      <c r="T39" s="25"/>
      <c r="U39" s="24"/>
    </row>
    <row r="40" spans="1:21" ht="30.75" customHeight="1" thickBot="1">
      <c r="A40" s="10">
        <v>22</v>
      </c>
      <c r="B40" s="64" t="s">
        <v>174</v>
      </c>
      <c r="C40" s="59" t="s">
        <v>407</v>
      </c>
      <c r="D40" s="58" t="s">
        <v>245</v>
      </c>
      <c r="E40" s="59" t="s">
        <v>167</v>
      </c>
      <c r="F40" s="58" t="s">
        <v>37</v>
      </c>
      <c r="G40" s="60" t="s">
        <v>170</v>
      </c>
      <c r="H40" s="68">
        <v>4</v>
      </c>
      <c r="I40" s="68">
        <v>7</v>
      </c>
      <c r="J40" s="68">
        <v>23</v>
      </c>
      <c r="K40" s="68">
        <v>8</v>
      </c>
      <c r="L40" s="62">
        <v>42</v>
      </c>
      <c r="M40" s="55">
        <v>60</v>
      </c>
      <c r="N40" s="63">
        <v>70</v>
      </c>
      <c r="O40" s="55" t="s">
        <v>19</v>
      </c>
      <c r="P40" s="25"/>
      <c r="Q40" s="25"/>
      <c r="R40" s="25"/>
      <c r="S40" s="25"/>
      <c r="T40" s="25"/>
      <c r="U40" s="24"/>
    </row>
    <row r="41" spans="1:21" ht="30.75" customHeight="1" thickBot="1">
      <c r="A41" s="10">
        <v>23</v>
      </c>
      <c r="B41" s="64" t="s">
        <v>175</v>
      </c>
      <c r="C41" s="59" t="s">
        <v>94</v>
      </c>
      <c r="D41" s="58" t="s">
        <v>245</v>
      </c>
      <c r="E41" s="59" t="s">
        <v>167</v>
      </c>
      <c r="F41" s="58" t="s">
        <v>37</v>
      </c>
      <c r="G41" s="60" t="s">
        <v>170</v>
      </c>
      <c r="H41" s="68">
        <v>4</v>
      </c>
      <c r="I41" s="68">
        <v>7</v>
      </c>
      <c r="J41" s="68">
        <v>17</v>
      </c>
      <c r="K41" s="68">
        <v>7</v>
      </c>
      <c r="L41" s="62">
        <v>35</v>
      </c>
      <c r="M41" s="55">
        <v>60</v>
      </c>
      <c r="N41" s="63">
        <v>58</v>
      </c>
      <c r="O41" s="55" t="s">
        <v>19</v>
      </c>
      <c r="P41" s="25"/>
      <c r="Q41" s="25"/>
      <c r="R41" s="25"/>
      <c r="S41" s="25"/>
      <c r="T41" s="25"/>
      <c r="U41" s="24"/>
    </row>
    <row r="42" spans="1:21" ht="30.75" customHeight="1" thickBot="1">
      <c r="A42" s="10">
        <v>24</v>
      </c>
      <c r="B42" s="64" t="s">
        <v>176</v>
      </c>
      <c r="C42" s="59" t="s">
        <v>408</v>
      </c>
      <c r="D42" s="58" t="s">
        <v>245</v>
      </c>
      <c r="E42" s="59" t="s">
        <v>167</v>
      </c>
      <c r="F42" s="58" t="s">
        <v>37</v>
      </c>
      <c r="G42" s="60" t="s">
        <v>170</v>
      </c>
      <c r="H42" s="68">
        <v>4</v>
      </c>
      <c r="I42" s="68">
        <v>10</v>
      </c>
      <c r="J42" s="68">
        <v>23</v>
      </c>
      <c r="K42" s="68">
        <v>10</v>
      </c>
      <c r="L42" s="62">
        <v>47</v>
      </c>
      <c r="M42" s="55">
        <v>60</v>
      </c>
      <c r="N42" s="63">
        <v>78</v>
      </c>
      <c r="O42" s="55" t="s">
        <v>31</v>
      </c>
      <c r="P42" s="25"/>
      <c r="Q42" s="25"/>
      <c r="R42" s="25"/>
      <c r="S42" s="25"/>
      <c r="T42" s="25"/>
      <c r="U42" s="24"/>
    </row>
    <row r="43" spans="1:21" ht="30.75" customHeight="1" thickBot="1">
      <c r="A43" s="10">
        <v>25</v>
      </c>
      <c r="B43" s="64" t="s">
        <v>177</v>
      </c>
      <c r="C43" s="59" t="s">
        <v>409</v>
      </c>
      <c r="D43" s="58" t="s">
        <v>245</v>
      </c>
      <c r="E43" s="59" t="s">
        <v>167</v>
      </c>
      <c r="F43" s="59" t="s">
        <v>37</v>
      </c>
      <c r="G43" s="65" t="s">
        <v>170</v>
      </c>
      <c r="H43" s="68">
        <v>4</v>
      </c>
      <c r="I43" s="68">
        <v>9</v>
      </c>
      <c r="J43" s="68">
        <v>25</v>
      </c>
      <c r="K43" s="68">
        <v>10</v>
      </c>
      <c r="L43" s="62">
        <v>48</v>
      </c>
      <c r="M43" s="55">
        <v>60</v>
      </c>
      <c r="N43" s="63">
        <v>80</v>
      </c>
      <c r="O43" s="55" t="s">
        <v>31</v>
      </c>
      <c r="P43" s="25"/>
      <c r="Q43" s="25"/>
      <c r="R43" s="25"/>
      <c r="S43" s="25"/>
      <c r="T43" s="25"/>
      <c r="U43" s="24"/>
    </row>
    <row r="44" spans="1:21" ht="30.75" customHeight="1" thickBot="1">
      <c r="A44" s="10">
        <v>26</v>
      </c>
      <c r="B44" s="64" t="s">
        <v>178</v>
      </c>
      <c r="C44" s="59" t="s">
        <v>410</v>
      </c>
      <c r="D44" s="58" t="s">
        <v>245</v>
      </c>
      <c r="E44" s="59" t="s">
        <v>167</v>
      </c>
      <c r="F44" s="59" t="s">
        <v>80</v>
      </c>
      <c r="G44" s="65" t="s">
        <v>172</v>
      </c>
      <c r="H44" s="68">
        <v>3</v>
      </c>
      <c r="I44" s="68">
        <v>6</v>
      </c>
      <c r="J44" s="68">
        <v>12</v>
      </c>
      <c r="K44" s="68">
        <v>9</v>
      </c>
      <c r="L44" s="62">
        <v>30</v>
      </c>
      <c r="M44" s="55">
        <v>60</v>
      </c>
      <c r="N44" s="63">
        <v>50</v>
      </c>
      <c r="O44" s="55" t="s">
        <v>19</v>
      </c>
      <c r="P44" s="25"/>
      <c r="Q44" s="25"/>
      <c r="R44" s="25"/>
      <c r="S44" s="25"/>
      <c r="T44" s="25"/>
      <c r="U44" s="24"/>
    </row>
    <row r="45" spans="1:21" ht="30.75" customHeight="1" thickBot="1">
      <c r="A45" s="10">
        <v>27</v>
      </c>
      <c r="B45" s="64" t="s">
        <v>179</v>
      </c>
      <c r="C45" s="59" t="s">
        <v>411</v>
      </c>
      <c r="D45" s="58" t="s">
        <v>245</v>
      </c>
      <c r="E45" s="59" t="s">
        <v>167</v>
      </c>
      <c r="F45" s="59" t="s">
        <v>80</v>
      </c>
      <c r="G45" s="65" t="s">
        <v>172</v>
      </c>
      <c r="H45" s="68">
        <v>3</v>
      </c>
      <c r="I45" s="68">
        <v>5</v>
      </c>
      <c r="J45" s="68">
        <v>7</v>
      </c>
      <c r="K45" s="68">
        <v>8</v>
      </c>
      <c r="L45" s="62">
        <v>23</v>
      </c>
      <c r="M45" s="55">
        <v>60</v>
      </c>
      <c r="N45" s="63">
        <v>38</v>
      </c>
      <c r="O45" s="55" t="s">
        <v>18</v>
      </c>
      <c r="P45" s="25"/>
      <c r="Q45" s="25"/>
      <c r="R45" s="25"/>
      <c r="S45" s="25"/>
      <c r="T45" s="25"/>
      <c r="U45" s="24"/>
    </row>
    <row r="46" spans="1:21" ht="30.75" customHeight="1" thickBot="1">
      <c r="A46" s="10">
        <v>28</v>
      </c>
      <c r="B46" s="64" t="s">
        <v>180</v>
      </c>
      <c r="C46" s="59" t="s">
        <v>412</v>
      </c>
      <c r="D46" s="58" t="s">
        <v>245</v>
      </c>
      <c r="E46" s="59" t="s">
        <v>167</v>
      </c>
      <c r="F46" s="59" t="s">
        <v>80</v>
      </c>
      <c r="G46" s="65" t="s">
        <v>171</v>
      </c>
      <c r="H46" s="68">
        <v>4</v>
      </c>
      <c r="I46" s="68">
        <v>1</v>
      </c>
      <c r="J46" s="68">
        <v>8</v>
      </c>
      <c r="K46" s="68">
        <v>8</v>
      </c>
      <c r="L46" s="62">
        <v>21</v>
      </c>
      <c r="M46" s="55">
        <v>60</v>
      </c>
      <c r="N46" s="63">
        <v>35</v>
      </c>
      <c r="O46" s="55" t="s">
        <v>18</v>
      </c>
      <c r="P46" s="25"/>
      <c r="Q46" s="25"/>
      <c r="R46" s="25"/>
      <c r="S46" s="25"/>
      <c r="T46" s="25"/>
      <c r="U46" s="24"/>
    </row>
    <row r="47" spans="1:21" ht="30.75" customHeight="1" thickBot="1">
      <c r="A47" s="56">
        <v>29</v>
      </c>
      <c r="B47" s="64" t="s">
        <v>181</v>
      </c>
      <c r="C47" s="59" t="s">
        <v>413</v>
      </c>
      <c r="D47" s="58" t="s">
        <v>245</v>
      </c>
      <c r="E47" s="59" t="s">
        <v>167</v>
      </c>
      <c r="F47" s="59" t="s">
        <v>81</v>
      </c>
      <c r="G47" s="65" t="s">
        <v>170</v>
      </c>
      <c r="H47" s="68">
        <v>1</v>
      </c>
      <c r="I47" s="68">
        <v>7</v>
      </c>
      <c r="J47" s="68">
        <v>16</v>
      </c>
      <c r="K47" s="68">
        <v>0</v>
      </c>
      <c r="L47" s="62">
        <v>24</v>
      </c>
      <c r="M47" s="55">
        <v>60</v>
      </c>
      <c r="N47" s="63">
        <v>40</v>
      </c>
      <c r="O47" s="55" t="s">
        <v>18</v>
      </c>
      <c r="P47" s="25"/>
      <c r="Q47" s="25"/>
      <c r="R47" s="25"/>
      <c r="S47" s="25"/>
      <c r="T47" s="25"/>
      <c r="U47" s="24"/>
    </row>
    <row r="48" spans="1:21" ht="30.75" customHeight="1" thickBot="1">
      <c r="A48" s="56">
        <v>30</v>
      </c>
      <c r="B48" s="64" t="s">
        <v>182</v>
      </c>
      <c r="C48" s="59" t="s">
        <v>414</v>
      </c>
      <c r="D48" s="58" t="s">
        <v>245</v>
      </c>
      <c r="E48" s="59" t="s">
        <v>167</v>
      </c>
      <c r="F48" s="58" t="s">
        <v>81</v>
      </c>
      <c r="G48" s="60" t="s">
        <v>170</v>
      </c>
      <c r="H48" s="68">
        <v>0</v>
      </c>
      <c r="I48" s="68">
        <v>8</v>
      </c>
      <c r="J48" s="68">
        <v>20</v>
      </c>
      <c r="K48" s="68">
        <v>0</v>
      </c>
      <c r="L48" s="62">
        <v>28</v>
      </c>
      <c r="M48" s="55">
        <v>60</v>
      </c>
      <c r="N48" s="63">
        <v>47</v>
      </c>
      <c r="O48" s="55" t="s">
        <v>18</v>
      </c>
      <c r="P48" s="25"/>
      <c r="Q48" s="25"/>
      <c r="R48" s="25"/>
      <c r="S48" s="25"/>
      <c r="T48" s="25"/>
      <c r="U48" s="24"/>
    </row>
    <row r="49" spans="1:21" ht="30.75" customHeight="1" thickBot="1">
      <c r="A49" s="56">
        <v>31</v>
      </c>
      <c r="B49" s="64" t="s">
        <v>183</v>
      </c>
      <c r="C49" s="59" t="s">
        <v>415</v>
      </c>
      <c r="D49" s="58" t="s">
        <v>245</v>
      </c>
      <c r="E49" s="59" t="s">
        <v>167</v>
      </c>
      <c r="F49" s="58" t="s">
        <v>81</v>
      </c>
      <c r="G49" s="60" t="s">
        <v>170</v>
      </c>
      <c r="H49" s="68">
        <v>0</v>
      </c>
      <c r="I49" s="68">
        <v>3</v>
      </c>
      <c r="J49" s="68">
        <v>13</v>
      </c>
      <c r="K49" s="68">
        <v>0</v>
      </c>
      <c r="L49" s="62">
        <v>16</v>
      </c>
      <c r="M49" s="55">
        <v>60</v>
      </c>
      <c r="N49" s="63">
        <v>27</v>
      </c>
      <c r="O49" s="55" t="s">
        <v>18</v>
      </c>
      <c r="P49" s="3"/>
      <c r="Q49" s="3"/>
      <c r="R49" s="3"/>
      <c r="S49" s="3"/>
      <c r="T49" s="3"/>
      <c r="U49" s="3"/>
    </row>
    <row r="50" spans="1:21" ht="30.75" customHeight="1" thickBot="1">
      <c r="A50" s="56">
        <v>32</v>
      </c>
      <c r="B50" s="64" t="s">
        <v>184</v>
      </c>
      <c r="C50" s="59" t="s">
        <v>416</v>
      </c>
      <c r="D50" s="58" t="s">
        <v>245</v>
      </c>
      <c r="E50" s="59" t="s">
        <v>167</v>
      </c>
      <c r="F50" s="58" t="s">
        <v>81</v>
      </c>
      <c r="G50" s="60" t="s">
        <v>170</v>
      </c>
      <c r="H50" s="68">
        <v>0</v>
      </c>
      <c r="I50" s="68">
        <v>4</v>
      </c>
      <c r="J50" s="68">
        <v>10</v>
      </c>
      <c r="K50" s="68">
        <v>0</v>
      </c>
      <c r="L50" s="62">
        <v>14</v>
      </c>
      <c r="M50" s="55">
        <v>60</v>
      </c>
      <c r="N50" s="63">
        <v>23</v>
      </c>
      <c r="O50" s="55" t="s">
        <v>18</v>
      </c>
      <c r="P50" s="29"/>
      <c r="Q50" s="29"/>
      <c r="R50" s="29"/>
      <c r="S50" s="29"/>
      <c r="T50" s="29"/>
      <c r="U50" s="29"/>
    </row>
    <row r="51" spans="1:21" ht="30.75" customHeight="1" thickBot="1">
      <c r="A51" s="56">
        <v>33</v>
      </c>
      <c r="B51" s="64" t="s">
        <v>185</v>
      </c>
      <c r="C51" s="59" t="s">
        <v>417</v>
      </c>
      <c r="D51" s="58" t="s">
        <v>245</v>
      </c>
      <c r="E51" s="59" t="s">
        <v>167</v>
      </c>
      <c r="F51" s="58" t="s">
        <v>81</v>
      </c>
      <c r="G51" s="60" t="s">
        <v>170</v>
      </c>
      <c r="H51" s="68">
        <v>2</v>
      </c>
      <c r="I51" s="68">
        <v>4</v>
      </c>
      <c r="J51" s="68">
        <v>10</v>
      </c>
      <c r="K51" s="68">
        <v>0</v>
      </c>
      <c r="L51" s="62">
        <v>16</v>
      </c>
      <c r="M51" s="55">
        <v>60</v>
      </c>
      <c r="N51" s="63">
        <v>27</v>
      </c>
      <c r="O51" s="55" t="s">
        <v>18</v>
      </c>
      <c r="P51" s="29"/>
      <c r="Q51" s="29"/>
      <c r="R51" s="29"/>
      <c r="S51" s="29"/>
      <c r="T51" s="29"/>
      <c r="U51" s="29"/>
    </row>
    <row r="52" spans="1:21" ht="30.75" customHeight="1" thickBot="1">
      <c r="A52" s="56">
        <v>34</v>
      </c>
      <c r="B52" s="64" t="s">
        <v>186</v>
      </c>
      <c r="C52" s="59" t="s">
        <v>418</v>
      </c>
      <c r="D52" s="58" t="s">
        <v>245</v>
      </c>
      <c r="E52" s="59" t="s">
        <v>167</v>
      </c>
      <c r="F52" s="58" t="s">
        <v>81</v>
      </c>
      <c r="G52" s="60" t="s">
        <v>170</v>
      </c>
      <c r="H52" s="68">
        <v>2</v>
      </c>
      <c r="I52" s="68">
        <v>2</v>
      </c>
      <c r="J52" s="68">
        <v>11</v>
      </c>
      <c r="K52" s="68">
        <v>0</v>
      </c>
      <c r="L52" s="62">
        <v>15</v>
      </c>
      <c r="M52" s="55">
        <v>60</v>
      </c>
      <c r="N52" s="63">
        <v>25</v>
      </c>
      <c r="O52" s="55" t="s">
        <v>18</v>
      </c>
      <c r="P52" s="29"/>
      <c r="Q52" s="29"/>
      <c r="R52" s="29"/>
      <c r="S52" s="29"/>
      <c r="T52" s="29"/>
      <c r="U52" s="29"/>
    </row>
    <row r="53" spans="1:21" ht="30.75" customHeight="1" thickBot="1">
      <c r="A53" s="56">
        <v>35</v>
      </c>
      <c r="B53" s="64" t="s">
        <v>187</v>
      </c>
      <c r="C53" s="59" t="s">
        <v>419</v>
      </c>
      <c r="D53" s="58" t="s">
        <v>245</v>
      </c>
      <c r="E53" s="59" t="s">
        <v>167</v>
      </c>
      <c r="F53" s="58" t="s">
        <v>81</v>
      </c>
      <c r="G53" s="60" t="s">
        <v>170</v>
      </c>
      <c r="H53" s="68">
        <v>2</v>
      </c>
      <c r="I53" s="68">
        <v>8</v>
      </c>
      <c r="J53" s="68">
        <v>20</v>
      </c>
      <c r="K53" s="68">
        <v>9</v>
      </c>
      <c r="L53" s="62">
        <v>39</v>
      </c>
      <c r="M53" s="55">
        <v>60</v>
      </c>
      <c r="N53" s="63">
        <v>65</v>
      </c>
      <c r="O53" s="55" t="s">
        <v>19</v>
      </c>
      <c r="P53" s="29"/>
      <c r="Q53" s="29"/>
      <c r="R53" s="29"/>
      <c r="S53" s="29"/>
      <c r="T53" s="29"/>
      <c r="U53" s="29"/>
    </row>
    <row r="54" spans="1:21" ht="30.75" customHeight="1" thickBot="1">
      <c r="A54" s="56">
        <v>36</v>
      </c>
      <c r="B54" s="64" t="s">
        <v>188</v>
      </c>
      <c r="C54" s="59" t="s">
        <v>420</v>
      </c>
      <c r="D54" s="58" t="s">
        <v>245</v>
      </c>
      <c r="E54" s="59" t="s">
        <v>167</v>
      </c>
      <c r="F54" s="58" t="s">
        <v>81</v>
      </c>
      <c r="G54" s="60" t="s">
        <v>170</v>
      </c>
      <c r="H54" s="68">
        <v>6</v>
      </c>
      <c r="I54" s="68">
        <v>8</v>
      </c>
      <c r="J54" s="68">
        <v>21</v>
      </c>
      <c r="K54" s="68">
        <v>0</v>
      </c>
      <c r="L54" s="62">
        <v>35</v>
      </c>
      <c r="M54" s="55">
        <v>60</v>
      </c>
      <c r="N54" s="63">
        <v>58</v>
      </c>
      <c r="O54" s="55" t="s">
        <v>19</v>
      </c>
    </row>
    <row r="55" spans="1:21" ht="30.75" customHeight="1" thickBot="1">
      <c r="A55" s="56">
        <v>37</v>
      </c>
      <c r="B55" s="64" t="s">
        <v>189</v>
      </c>
      <c r="C55" s="59" t="s">
        <v>421</v>
      </c>
      <c r="D55" s="58" t="s">
        <v>245</v>
      </c>
      <c r="E55" s="59" t="s">
        <v>167</v>
      </c>
      <c r="F55" s="58" t="s">
        <v>81</v>
      </c>
      <c r="G55" s="60" t="s">
        <v>170</v>
      </c>
      <c r="H55" s="68">
        <v>5</v>
      </c>
      <c r="I55" s="68">
        <v>8</v>
      </c>
      <c r="J55" s="68">
        <v>19</v>
      </c>
      <c r="K55" s="68">
        <v>8</v>
      </c>
      <c r="L55" s="62">
        <v>40</v>
      </c>
      <c r="M55" s="55">
        <v>60</v>
      </c>
      <c r="N55" s="63">
        <v>67</v>
      </c>
      <c r="O55" s="55" t="s">
        <v>19</v>
      </c>
    </row>
    <row r="56" spans="1:21" ht="30.75" customHeight="1" thickBot="1">
      <c r="A56" s="56">
        <v>38</v>
      </c>
      <c r="B56" s="64" t="s">
        <v>190</v>
      </c>
      <c r="C56" s="59" t="s">
        <v>422</v>
      </c>
      <c r="D56" s="58" t="s">
        <v>245</v>
      </c>
      <c r="E56" s="59" t="s">
        <v>167</v>
      </c>
      <c r="F56" s="58" t="s">
        <v>81</v>
      </c>
      <c r="G56" s="60" t="s">
        <v>170</v>
      </c>
      <c r="H56" s="68">
        <v>4</v>
      </c>
      <c r="I56" s="68">
        <v>8</v>
      </c>
      <c r="J56" s="68">
        <v>16</v>
      </c>
      <c r="K56" s="68">
        <v>8</v>
      </c>
      <c r="L56" s="62">
        <v>36</v>
      </c>
      <c r="M56" s="55">
        <v>60</v>
      </c>
      <c r="N56" s="63">
        <v>60</v>
      </c>
      <c r="O56" s="55" t="s">
        <v>19</v>
      </c>
    </row>
    <row r="57" spans="1:21" ht="30.75" customHeight="1" thickBot="1">
      <c r="A57" s="56">
        <v>39</v>
      </c>
      <c r="B57" s="64" t="s">
        <v>191</v>
      </c>
      <c r="C57" s="59" t="s">
        <v>192</v>
      </c>
      <c r="D57" s="58" t="s">
        <v>245</v>
      </c>
      <c r="E57" s="59" t="s">
        <v>167</v>
      </c>
      <c r="F57" s="58" t="s">
        <v>193</v>
      </c>
      <c r="G57" s="60" t="s">
        <v>194</v>
      </c>
      <c r="H57" s="68">
        <v>11</v>
      </c>
      <c r="I57" s="68">
        <v>4</v>
      </c>
      <c r="J57" s="68">
        <v>24</v>
      </c>
      <c r="K57" s="68">
        <v>9</v>
      </c>
      <c r="L57" s="62">
        <v>48</v>
      </c>
      <c r="M57" s="55">
        <v>60</v>
      </c>
      <c r="N57" s="63">
        <v>80</v>
      </c>
      <c r="O57" s="55" t="s">
        <v>31</v>
      </c>
    </row>
    <row r="58" spans="1:21" ht="30.75" customHeight="1" thickBot="1">
      <c r="A58" s="56">
        <v>40</v>
      </c>
      <c r="B58" s="64" t="s">
        <v>195</v>
      </c>
      <c r="C58" s="59" t="s">
        <v>196</v>
      </c>
      <c r="D58" s="58" t="s">
        <v>245</v>
      </c>
      <c r="E58" s="59" t="s">
        <v>167</v>
      </c>
      <c r="F58" s="58" t="s">
        <v>193</v>
      </c>
      <c r="G58" s="60" t="s">
        <v>194</v>
      </c>
      <c r="H58" s="68">
        <v>8</v>
      </c>
      <c r="I58" s="68">
        <v>3</v>
      </c>
      <c r="J58" s="68">
        <v>19</v>
      </c>
      <c r="K58" s="68">
        <v>9</v>
      </c>
      <c r="L58" s="62">
        <v>39</v>
      </c>
      <c r="M58" s="55">
        <v>60</v>
      </c>
      <c r="N58" s="63">
        <v>65</v>
      </c>
      <c r="O58" s="55" t="s">
        <v>19</v>
      </c>
    </row>
    <row r="59" spans="1:21" ht="30.75" customHeight="1" thickBot="1">
      <c r="A59" s="56">
        <v>41</v>
      </c>
      <c r="B59" s="64" t="s">
        <v>197</v>
      </c>
      <c r="C59" s="59" t="s">
        <v>198</v>
      </c>
      <c r="D59" s="58" t="s">
        <v>245</v>
      </c>
      <c r="E59" s="59" t="s">
        <v>167</v>
      </c>
      <c r="F59" s="58" t="s">
        <v>193</v>
      </c>
      <c r="G59" s="60" t="s">
        <v>194</v>
      </c>
      <c r="H59" s="68">
        <v>6</v>
      </c>
      <c r="I59" s="68">
        <v>3</v>
      </c>
      <c r="J59" s="68">
        <v>19</v>
      </c>
      <c r="K59" s="68">
        <v>0</v>
      </c>
      <c r="L59" s="62">
        <v>28</v>
      </c>
      <c r="M59" s="55">
        <v>60</v>
      </c>
      <c r="N59" s="63">
        <v>47</v>
      </c>
      <c r="O59" s="55" t="s">
        <v>18</v>
      </c>
    </row>
    <row r="60" spans="1:21" ht="30.75" customHeight="1" thickBot="1">
      <c r="A60" s="56">
        <v>42</v>
      </c>
      <c r="B60" s="64" t="s">
        <v>199</v>
      </c>
      <c r="C60" s="59" t="s">
        <v>200</v>
      </c>
      <c r="D60" s="58" t="s">
        <v>245</v>
      </c>
      <c r="E60" s="59" t="s">
        <v>167</v>
      </c>
      <c r="F60" s="58" t="s">
        <v>80</v>
      </c>
      <c r="G60" s="60" t="s">
        <v>194</v>
      </c>
      <c r="H60" s="68">
        <v>11</v>
      </c>
      <c r="I60" s="68">
        <v>4</v>
      </c>
      <c r="J60" s="68">
        <v>23</v>
      </c>
      <c r="K60" s="68">
        <v>8</v>
      </c>
      <c r="L60" s="62">
        <v>46</v>
      </c>
      <c r="M60" s="55">
        <v>60</v>
      </c>
      <c r="N60" s="63">
        <v>77</v>
      </c>
      <c r="O60" s="55" t="s">
        <v>31</v>
      </c>
    </row>
    <row r="61" spans="1:21" ht="30.75" customHeight="1" thickBot="1">
      <c r="A61" s="56">
        <v>43</v>
      </c>
      <c r="B61" s="64" t="s">
        <v>201</v>
      </c>
      <c r="C61" s="59" t="s">
        <v>202</v>
      </c>
      <c r="D61" s="58" t="s">
        <v>245</v>
      </c>
      <c r="E61" s="59" t="s">
        <v>167</v>
      </c>
      <c r="F61" s="58" t="s">
        <v>80</v>
      </c>
      <c r="G61" s="60" t="s">
        <v>194</v>
      </c>
      <c r="H61" s="68">
        <v>11</v>
      </c>
      <c r="I61" s="68">
        <v>2</v>
      </c>
      <c r="J61" s="68">
        <v>5</v>
      </c>
      <c r="K61" s="68">
        <v>0</v>
      </c>
      <c r="L61" s="62">
        <v>18</v>
      </c>
      <c r="M61" s="55">
        <v>60</v>
      </c>
      <c r="N61" s="63">
        <v>30</v>
      </c>
      <c r="O61" s="55" t="s">
        <v>18</v>
      </c>
    </row>
    <row r="62" spans="1:21" ht="30.75" customHeight="1" thickBot="1">
      <c r="A62" s="56">
        <v>44</v>
      </c>
      <c r="B62" s="64" t="s">
        <v>203</v>
      </c>
      <c r="C62" s="59" t="s">
        <v>204</v>
      </c>
      <c r="D62" s="58" t="s">
        <v>245</v>
      </c>
      <c r="E62" s="59" t="s">
        <v>167</v>
      </c>
      <c r="F62" s="58" t="s">
        <v>80</v>
      </c>
      <c r="G62" s="60" t="s">
        <v>194</v>
      </c>
      <c r="H62" s="68">
        <v>11</v>
      </c>
      <c r="I62" s="68">
        <v>2</v>
      </c>
      <c r="J62" s="68">
        <v>6</v>
      </c>
      <c r="K62" s="68">
        <v>0</v>
      </c>
      <c r="L62" s="62">
        <v>19</v>
      </c>
      <c r="M62" s="55">
        <v>60</v>
      </c>
      <c r="N62" s="63">
        <v>32</v>
      </c>
      <c r="O62" s="55" t="s">
        <v>18</v>
      </c>
    </row>
    <row r="64" spans="1:21" ht="15">
      <c r="B64" s="277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</row>
    <row r="65" spans="2:16" ht="15"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35"/>
      <c r="N65" s="35"/>
      <c r="O65" s="35"/>
      <c r="P65" s="35"/>
    </row>
    <row r="66" spans="2:16" ht="14.25">
      <c r="B66" s="272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</row>
    <row r="67" spans="2:16" ht="14.25">
      <c r="B67" s="272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</row>
    <row r="68" spans="2:16" ht="14.25">
      <c r="B68" s="272"/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</row>
    <row r="69" spans="2:16" ht="14.25">
      <c r="B69" s="279"/>
      <c r="C69" s="279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79"/>
      <c r="P69" s="279"/>
    </row>
    <row r="70" spans="2:16" ht="14.25"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</row>
    <row r="71" spans="2:16" ht="14.25">
      <c r="B71" s="272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</row>
    <row r="72" spans="2:16" ht="14.25">
      <c r="B72" s="272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</row>
  </sheetData>
  <sheetProtection selectLockedCells="1" selectUnlockedCells="1"/>
  <mergeCells count="24">
    <mergeCell ref="B70:P70"/>
    <mergeCell ref="B71:P71"/>
    <mergeCell ref="B72:P72"/>
    <mergeCell ref="B64:P64"/>
    <mergeCell ref="B65:L65"/>
    <mergeCell ref="B66:P66"/>
    <mergeCell ref="B67:P67"/>
    <mergeCell ref="B68:P68"/>
    <mergeCell ref="B69:P69"/>
    <mergeCell ref="A2:O2"/>
    <mergeCell ref="A4:O4"/>
    <mergeCell ref="A5:O5"/>
    <mergeCell ref="A9:O9"/>
    <mergeCell ref="A10:O10"/>
    <mergeCell ref="A11:O11"/>
    <mergeCell ref="A6:O6"/>
    <mergeCell ref="A7:O7"/>
    <mergeCell ref="A8:K8"/>
    <mergeCell ref="A17:O17"/>
    <mergeCell ref="A12:O12"/>
    <mergeCell ref="A13:O13"/>
    <mergeCell ref="A14:O14"/>
    <mergeCell ref="A15:O15"/>
    <mergeCell ref="A16:O16"/>
  </mergeCells>
  <pageMargins left="0.25" right="0.25" top="0.75" bottom="0.75" header="0.51180555555555551" footer="0.51180555555555551"/>
  <pageSetup paperSize="9" scale="83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opLeftCell="A37" zoomScale="90" zoomScaleNormal="90" workbookViewId="0">
      <selection activeCell="A50" sqref="A50:IV57"/>
    </sheetView>
  </sheetViews>
  <sheetFormatPr defaultColWidth="7.28515625" defaultRowHeight="14.25"/>
  <cols>
    <col min="1" max="1" width="5.42578125" style="116" customWidth="1"/>
    <col min="2" max="2" width="9.5703125" style="116" customWidth="1"/>
    <col min="3" max="3" width="24.28515625" style="116" customWidth="1"/>
    <col min="4" max="4" width="13.28515625" style="116" customWidth="1"/>
    <col min="5" max="5" width="20.42578125" style="151" customWidth="1"/>
    <col min="6" max="6" width="10.5703125" style="116" customWidth="1"/>
    <col min="7" max="7" width="10.140625" style="116" customWidth="1"/>
    <col min="8" max="8" width="25" style="116" customWidth="1"/>
    <col min="9" max="9" width="9.7109375" style="116" customWidth="1"/>
    <col min="10" max="10" width="9.85546875" style="116" customWidth="1"/>
    <col min="11" max="11" width="9.5703125" style="116" customWidth="1"/>
    <col min="12" max="12" width="9.42578125" style="116" customWidth="1"/>
    <col min="13" max="13" width="12" style="116" customWidth="1"/>
    <col min="14" max="14" width="9" style="116" customWidth="1"/>
    <col min="15" max="15" width="11.28515625" style="116" customWidth="1"/>
    <col min="16" max="16" width="13.5703125" style="116" customWidth="1"/>
    <col min="17" max="16384" width="7.28515625" style="116"/>
  </cols>
  <sheetData>
    <row r="1" spans="1:18" ht="15"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</row>
    <row r="3" spans="1:18" ht="30" customHeight="1">
      <c r="A3" s="280" t="s">
        <v>300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</row>
    <row r="4" spans="1:18" ht="31.5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5" spans="1:18" ht="15.75" customHeight="1">
      <c r="A5" s="284" t="s">
        <v>301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</row>
    <row r="6" spans="1:18" ht="18" customHeight="1">
      <c r="A6" s="284" t="s">
        <v>302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</row>
    <row r="7" spans="1:18" ht="14.25" customHeight="1">
      <c r="A7" s="285" t="s">
        <v>303</v>
      </c>
      <c r="B7" s="285"/>
      <c r="C7" s="285"/>
      <c r="D7" s="285"/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</row>
    <row r="8" spans="1:18" ht="14.25" customHeight="1">
      <c r="A8" s="286" t="s">
        <v>304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</row>
    <row r="9" spans="1:18" ht="14.25" customHeight="1">
      <c r="A9" s="286" t="s">
        <v>212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"/>
      <c r="N9" s="2"/>
      <c r="O9" s="2"/>
      <c r="P9" s="2"/>
    </row>
    <row r="10" spans="1:18" ht="14.25" customHeight="1">
      <c r="A10" s="282" t="s">
        <v>213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</row>
    <row r="11" spans="1:18" ht="14.25" customHeight="1">
      <c r="A11" s="282" t="s">
        <v>214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</row>
    <row r="12" spans="1:18" ht="14.25" customHeight="1" thickBot="1">
      <c r="A12" s="282" t="s">
        <v>58</v>
      </c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</row>
    <row r="13" spans="1:18" ht="31.5" customHeight="1" thickBot="1">
      <c r="A13" s="133" t="s">
        <v>0</v>
      </c>
      <c r="B13" s="134" t="s">
        <v>1</v>
      </c>
      <c r="C13" s="133" t="s">
        <v>2</v>
      </c>
      <c r="D13" s="134" t="s">
        <v>3</v>
      </c>
      <c r="E13" s="133" t="s">
        <v>4</v>
      </c>
      <c r="F13" s="135" t="s">
        <v>20</v>
      </c>
      <c r="G13" s="135" t="s">
        <v>21</v>
      </c>
      <c r="H13" s="133" t="s">
        <v>5</v>
      </c>
      <c r="I13" s="136" t="s">
        <v>7</v>
      </c>
      <c r="J13" s="133" t="s">
        <v>8</v>
      </c>
      <c r="K13" s="133" t="s">
        <v>9</v>
      </c>
      <c r="L13" s="135" t="s">
        <v>10</v>
      </c>
      <c r="M13" s="133" t="s">
        <v>11</v>
      </c>
      <c r="N13" s="133" t="s">
        <v>12</v>
      </c>
      <c r="O13" s="133" t="s">
        <v>24</v>
      </c>
      <c r="P13" s="133" t="s">
        <v>14</v>
      </c>
    </row>
    <row r="14" spans="1:18" ht="28.5">
      <c r="A14" s="137">
        <v>1</v>
      </c>
      <c r="B14" s="138" t="s">
        <v>40</v>
      </c>
      <c r="C14" s="139" t="s">
        <v>305</v>
      </c>
      <c r="D14" s="139" t="s">
        <v>15</v>
      </c>
      <c r="E14" s="137" t="s">
        <v>39</v>
      </c>
      <c r="F14" s="140" t="s">
        <v>306</v>
      </c>
      <c r="G14" s="140">
        <v>8</v>
      </c>
      <c r="H14" s="139" t="s">
        <v>247</v>
      </c>
      <c r="I14" s="137">
        <v>6</v>
      </c>
      <c r="J14" s="137">
        <v>12</v>
      </c>
      <c r="K14" s="137">
        <v>7</v>
      </c>
      <c r="L14" s="141">
        <v>4</v>
      </c>
      <c r="M14" s="142">
        <f>SUM(I14:L14)</f>
        <v>29</v>
      </c>
      <c r="N14" s="142">
        <v>60</v>
      </c>
      <c r="O14" s="142">
        <v>48.3</v>
      </c>
      <c r="P14" s="143" t="s">
        <v>18</v>
      </c>
    </row>
    <row r="15" spans="1:18" ht="28.5">
      <c r="A15" s="144">
        <v>2</v>
      </c>
      <c r="B15" s="138" t="s">
        <v>41</v>
      </c>
      <c r="C15" s="145" t="s">
        <v>307</v>
      </c>
      <c r="D15" s="139" t="s">
        <v>15</v>
      </c>
      <c r="E15" s="137" t="s">
        <v>39</v>
      </c>
      <c r="F15" s="140" t="s">
        <v>306</v>
      </c>
      <c r="G15" s="140">
        <v>8</v>
      </c>
      <c r="H15" s="145" t="s">
        <v>37</v>
      </c>
      <c r="I15" s="144">
        <v>6</v>
      </c>
      <c r="J15" s="144">
        <v>6</v>
      </c>
      <c r="K15" s="144">
        <v>1</v>
      </c>
      <c r="L15" s="146">
        <v>0</v>
      </c>
      <c r="M15" s="147">
        <v>13</v>
      </c>
      <c r="N15" s="142">
        <v>60</v>
      </c>
      <c r="O15" s="147">
        <v>21</v>
      </c>
      <c r="P15" s="148" t="s">
        <v>18</v>
      </c>
    </row>
    <row r="16" spans="1:18" ht="28.5">
      <c r="A16" s="144">
        <v>3</v>
      </c>
      <c r="B16" s="138" t="s">
        <v>42</v>
      </c>
      <c r="C16" s="145" t="s">
        <v>308</v>
      </c>
      <c r="D16" s="139" t="s">
        <v>15</v>
      </c>
      <c r="E16" s="137" t="s">
        <v>39</v>
      </c>
      <c r="F16" s="140" t="s">
        <v>306</v>
      </c>
      <c r="G16" s="140">
        <v>8</v>
      </c>
      <c r="H16" s="145" t="s">
        <v>37</v>
      </c>
      <c r="I16" s="144">
        <v>5</v>
      </c>
      <c r="J16" s="144">
        <v>5</v>
      </c>
      <c r="K16" s="144">
        <v>5</v>
      </c>
      <c r="L16" s="146">
        <v>0</v>
      </c>
      <c r="M16" s="147">
        <v>15</v>
      </c>
      <c r="N16" s="142">
        <v>60</v>
      </c>
      <c r="O16" s="147">
        <v>25</v>
      </c>
      <c r="P16" s="148" t="s">
        <v>18</v>
      </c>
    </row>
    <row r="17" spans="1:16" ht="28.5">
      <c r="A17" s="144">
        <v>4</v>
      </c>
      <c r="B17" s="138" t="s">
        <v>43</v>
      </c>
      <c r="C17" s="145" t="s">
        <v>309</v>
      </c>
      <c r="D17" s="139" t="s">
        <v>15</v>
      </c>
      <c r="E17" s="137" t="s">
        <v>39</v>
      </c>
      <c r="F17" s="140" t="s">
        <v>306</v>
      </c>
      <c r="G17" s="140">
        <v>8</v>
      </c>
      <c r="H17" s="145" t="s">
        <v>247</v>
      </c>
      <c r="I17" s="144">
        <v>2</v>
      </c>
      <c r="J17" s="144">
        <v>9</v>
      </c>
      <c r="K17" s="144">
        <v>3</v>
      </c>
      <c r="L17" s="146">
        <v>0</v>
      </c>
      <c r="M17" s="147">
        <v>14</v>
      </c>
      <c r="N17" s="142">
        <v>60</v>
      </c>
      <c r="O17" s="147">
        <v>23</v>
      </c>
      <c r="P17" s="148" t="s">
        <v>18</v>
      </c>
    </row>
    <row r="18" spans="1:16" ht="28.5">
      <c r="A18" s="144">
        <v>5</v>
      </c>
      <c r="B18" s="138" t="s">
        <v>44</v>
      </c>
      <c r="C18" s="145" t="s">
        <v>310</v>
      </c>
      <c r="D18" s="139" t="s">
        <v>15</v>
      </c>
      <c r="E18" s="137" t="s">
        <v>39</v>
      </c>
      <c r="F18" s="140" t="s">
        <v>306</v>
      </c>
      <c r="G18" s="140">
        <v>8</v>
      </c>
      <c r="H18" s="145" t="s">
        <v>247</v>
      </c>
      <c r="I18" s="144">
        <v>5</v>
      </c>
      <c r="J18" s="144">
        <v>7</v>
      </c>
      <c r="K18" s="144">
        <v>4</v>
      </c>
      <c r="L18" s="146">
        <v>0</v>
      </c>
      <c r="M18" s="147">
        <v>16</v>
      </c>
      <c r="N18" s="142">
        <v>60</v>
      </c>
      <c r="O18" s="147">
        <v>26</v>
      </c>
      <c r="P18" s="148" t="s">
        <v>18</v>
      </c>
    </row>
    <row r="19" spans="1:16" ht="28.5">
      <c r="A19" s="144">
        <v>6</v>
      </c>
      <c r="B19" s="138" t="s">
        <v>45</v>
      </c>
      <c r="C19" s="145" t="s">
        <v>311</v>
      </c>
      <c r="D19" s="139" t="s">
        <v>15</v>
      </c>
      <c r="E19" s="137" t="s">
        <v>39</v>
      </c>
      <c r="F19" s="140" t="s">
        <v>306</v>
      </c>
      <c r="G19" s="140">
        <v>8</v>
      </c>
      <c r="H19" s="145" t="s">
        <v>247</v>
      </c>
      <c r="I19" s="144">
        <v>5</v>
      </c>
      <c r="J19" s="144">
        <v>9</v>
      </c>
      <c r="K19" s="144">
        <v>5</v>
      </c>
      <c r="L19" s="144">
        <v>0</v>
      </c>
      <c r="M19" s="147">
        <v>19</v>
      </c>
      <c r="N19" s="142">
        <v>60</v>
      </c>
      <c r="O19" s="147">
        <v>31</v>
      </c>
      <c r="P19" s="148" t="s">
        <v>18</v>
      </c>
    </row>
    <row r="20" spans="1:16" ht="28.5">
      <c r="A20" s="144">
        <v>7</v>
      </c>
      <c r="B20" s="138" t="s">
        <v>46</v>
      </c>
      <c r="C20" s="145" t="s">
        <v>312</v>
      </c>
      <c r="D20" s="139" t="s">
        <v>15</v>
      </c>
      <c r="E20" s="137" t="s">
        <v>39</v>
      </c>
      <c r="F20" s="140" t="s">
        <v>306</v>
      </c>
      <c r="G20" s="140">
        <v>8</v>
      </c>
      <c r="H20" s="145" t="s">
        <v>37</v>
      </c>
      <c r="I20" s="144">
        <v>5</v>
      </c>
      <c r="J20" s="144">
        <v>7</v>
      </c>
      <c r="K20" s="144">
        <v>7</v>
      </c>
      <c r="L20" s="146">
        <v>0</v>
      </c>
      <c r="M20" s="147">
        <v>19</v>
      </c>
      <c r="N20" s="142">
        <v>60</v>
      </c>
      <c r="O20" s="147">
        <v>31</v>
      </c>
      <c r="P20" s="148" t="s">
        <v>18</v>
      </c>
    </row>
    <row r="21" spans="1:16" ht="28.5">
      <c r="A21" s="144">
        <v>8</v>
      </c>
      <c r="B21" s="138" t="s">
        <v>47</v>
      </c>
      <c r="C21" s="145" t="s">
        <v>313</v>
      </c>
      <c r="D21" s="139" t="s">
        <v>15</v>
      </c>
      <c r="E21" s="137" t="s">
        <v>39</v>
      </c>
      <c r="F21" s="140" t="s">
        <v>306</v>
      </c>
      <c r="G21" s="140">
        <v>8</v>
      </c>
      <c r="H21" s="145" t="s">
        <v>247</v>
      </c>
      <c r="I21" s="144">
        <v>5</v>
      </c>
      <c r="J21" s="144">
        <v>6</v>
      </c>
      <c r="K21" s="144">
        <v>4</v>
      </c>
      <c r="L21" s="146">
        <v>0</v>
      </c>
      <c r="M21" s="147">
        <v>15</v>
      </c>
      <c r="N21" s="142">
        <v>60</v>
      </c>
      <c r="O21" s="147">
        <v>25</v>
      </c>
      <c r="P21" s="148" t="s">
        <v>18</v>
      </c>
    </row>
    <row r="22" spans="1:16" ht="28.5">
      <c r="A22" s="144">
        <v>9</v>
      </c>
      <c r="B22" s="138" t="s">
        <v>48</v>
      </c>
      <c r="C22" s="145" t="s">
        <v>314</v>
      </c>
      <c r="D22" s="139" t="s">
        <v>15</v>
      </c>
      <c r="E22" s="137" t="s">
        <v>39</v>
      </c>
      <c r="F22" s="140" t="s">
        <v>306</v>
      </c>
      <c r="G22" s="140">
        <v>8</v>
      </c>
      <c r="H22" s="145" t="s">
        <v>37</v>
      </c>
      <c r="I22" s="144">
        <v>6</v>
      </c>
      <c r="J22" s="144">
        <v>7</v>
      </c>
      <c r="K22" s="144">
        <v>17</v>
      </c>
      <c r="L22" s="146">
        <v>0</v>
      </c>
      <c r="M22" s="147">
        <f>SUM(I22:L22)</f>
        <v>30</v>
      </c>
      <c r="N22" s="142">
        <v>60</v>
      </c>
      <c r="O22" s="147">
        <v>50</v>
      </c>
      <c r="P22" s="148" t="s">
        <v>19</v>
      </c>
    </row>
    <row r="23" spans="1:16" ht="28.5">
      <c r="A23" s="144">
        <v>10</v>
      </c>
      <c r="B23" s="138" t="s">
        <v>49</v>
      </c>
      <c r="C23" s="145" t="s">
        <v>315</v>
      </c>
      <c r="D23" s="139" t="s">
        <v>15</v>
      </c>
      <c r="E23" s="137" t="s">
        <v>39</v>
      </c>
      <c r="F23" s="140" t="s">
        <v>306</v>
      </c>
      <c r="G23" s="140">
        <v>8</v>
      </c>
      <c r="H23" s="145" t="s">
        <v>247</v>
      </c>
      <c r="I23" s="144">
        <v>2</v>
      </c>
      <c r="J23" s="144">
        <v>1</v>
      </c>
      <c r="K23" s="144">
        <v>4</v>
      </c>
      <c r="L23" s="146">
        <v>10</v>
      </c>
      <c r="M23" s="147">
        <v>17</v>
      </c>
      <c r="N23" s="142">
        <v>60</v>
      </c>
      <c r="O23" s="147">
        <v>28</v>
      </c>
      <c r="P23" s="148" t="s">
        <v>18</v>
      </c>
    </row>
    <row r="24" spans="1:16" ht="28.5">
      <c r="A24" s="144">
        <v>11</v>
      </c>
      <c r="B24" s="138" t="s">
        <v>50</v>
      </c>
      <c r="C24" s="145" t="s">
        <v>316</v>
      </c>
      <c r="D24" s="139" t="s">
        <v>15</v>
      </c>
      <c r="E24" s="137" t="s">
        <v>39</v>
      </c>
      <c r="F24" s="149" t="s">
        <v>317</v>
      </c>
      <c r="G24" s="140">
        <v>8</v>
      </c>
      <c r="H24" s="145" t="s">
        <v>318</v>
      </c>
      <c r="I24" s="144">
        <v>9</v>
      </c>
      <c r="J24" s="144">
        <v>2</v>
      </c>
      <c r="K24" s="144">
        <v>12</v>
      </c>
      <c r="L24" s="146">
        <v>9</v>
      </c>
      <c r="M24" s="147">
        <f t="shared" ref="M24:M40" si="0">SUM(I24:L24)</f>
        <v>32</v>
      </c>
      <c r="N24" s="142">
        <v>60</v>
      </c>
      <c r="O24" s="147">
        <v>53</v>
      </c>
      <c r="P24" s="148" t="s">
        <v>19</v>
      </c>
    </row>
    <row r="25" spans="1:16" ht="28.5">
      <c r="A25" s="144">
        <v>12</v>
      </c>
      <c r="B25" s="138" t="s">
        <v>51</v>
      </c>
      <c r="C25" s="145" t="s">
        <v>319</v>
      </c>
      <c r="D25" s="139" t="s">
        <v>15</v>
      </c>
      <c r="E25" s="137" t="s">
        <v>39</v>
      </c>
      <c r="F25" s="149" t="s">
        <v>317</v>
      </c>
      <c r="G25" s="140">
        <v>8</v>
      </c>
      <c r="H25" s="145" t="s">
        <v>318</v>
      </c>
      <c r="I25" s="144">
        <v>8</v>
      </c>
      <c r="J25" s="144">
        <v>5</v>
      </c>
      <c r="K25" s="144">
        <v>13</v>
      </c>
      <c r="L25" s="146">
        <v>0</v>
      </c>
      <c r="M25" s="147">
        <f t="shared" si="0"/>
        <v>26</v>
      </c>
      <c r="N25" s="142">
        <v>60</v>
      </c>
      <c r="O25" s="147">
        <v>43</v>
      </c>
      <c r="P25" s="148" t="s">
        <v>18</v>
      </c>
    </row>
    <row r="26" spans="1:16" ht="28.5">
      <c r="A26" s="144">
        <v>13</v>
      </c>
      <c r="B26" s="138" t="s">
        <v>320</v>
      </c>
      <c r="C26" s="145" t="s">
        <v>423</v>
      </c>
      <c r="D26" s="139" t="s">
        <v>15</v>
      </c>
      <c r="E26" s="137" t="s">
        <v>39</v>
      </c>
      <c r="F26" s="149" t="s">
        <v>317</v>
      </c>
      <c r="G26" s="140">
        <v>8</v>
      </c>
      <c r="H26" s="145" t="s">
        <v>318</v>
      </c>
      <c r="I26" s="144">
        <v>8</v>
      </c>
      <c r="J26" s="144">
        <v>5</v>
      </c>
      <c r="K26" s="144">
        <v>14</v>
      </c>
      <c r="L26" s="146">
        <v>0</v>
      </c>
      <c r="M26" s="147">
        <f t="shared" si="0"/>
        <v>27</v>
      </c>
      <c r="N26" s="142">
        <v>60</v>
      </c>
      <c r="O26" s="147">
        <v>45</v>
      </c>
      <c r="P26" s="148" t="s">
        <v>18</v>
      </c>
    </row>
    <row r="27" spans="1:16" ht="28.5">
      <c r="A27" s="144">
        <v>14</v>
      </c>
      <c r="B27" s="138" t="s">
        <v>321</v>
      </c>
      <c r="C27" s="145" t="s">
        <v>322</v>
      </c>
      <c r="D27" s="139" t="s">
        <v>15</v>
      </c>
      <c r="E27" s="137" t="s">
        <v>39</v>
      </c>
      <c r="F27" s="149" t="s">
        <v>306</v>
      </c>
      <c r="G27" s="140">
        <v>8</v>
      </c>
      <c r="H27" s="145" t="s">
        <v>37</v>
      </c>
      <c r="I27" s="144">
        <v>3</v>
      </c>
      <c r="J27" s="144">
        <v>5</v>
      </c>
      <c r="K27" s="144">
        <v>20</v>
      </c>
      <c r="L27" s="146">
        <v>6</v>
      </c>
      <c r="M27" s="147">
        <f t="shared" si="0"/>
        <v>34</v>
      </c>
      <c r="N27" s="142">
        <v>60</v>
      </c>
      <c r="O27" s="147">
        <v>56.6</v>
      </c>
      <c r="P27" s="148" t="s">
        <v>19</v>
      </c>
    </row>
    <row r="28" spans="1:16" ht="28.5">
      <c r="A28" s="144">
        <v>15</v>
      </c>
      <c r="B28" s="138" t="s">
        <v>323</v>
      </c>
      <c r="C28" s="145" t="s">
        <v>324</v>
      </c>
      <c r="D28" s="139" t="s">
        <v>15</v>
      </c>
      <c r="E28" s="137" t="s">
        <v>39</v>
      </c>
      <c r="F28" s="149" t="s">
        <v>306</v>
      </c>
      <c r="G28" s="140">
        <v>8</v>
      </c>
      <c r="H28" s="145" t="s">
        <v>247</v>
      </c>
      <c r="I28" s="144">
        <v>4</v>
      </c>
      <c r="J28" s="144">
        <v>6</v>
      </c>
      <c r="K28" s="144">
        <v>21</v>
      </c>
      <c r="L28" s="146">
        <v>5</v>
      </c>
      <c r="M28" s="147">
        <f t="shared" si="0"/>
        <v>36</v>
      </c>
      <c r="N28" s="142">
        <v>60</v>
      </c>
      <c r="O28" s="147">
        <v>60</v>
      </c>
      <c r="P28" s="148" t="s">
        <v>19</v>
      </c>
    </row>
    <row r="29" spans="1:16" ht="28.5">
      <c r="A29" s="144">
        <v>16</v>
      </c>
      <c r="B29" s="138" t="s">
        <v>325</v>
      </c>
      <c r="C29" s="145" t="s">
        <v>326</v>
      </c>
      <c r="D29" s="139" t="s">
        <v>15</v>
      </c>
      <c r="E29" s="137" t="s">
        <v>39</v>
      </c>
      <c r="F29" s="149" t="s">
        <v>306</v>
      </c>
      <c r="G29" s="140">
        <v>8</v>
      </c>
      <c r="H29" s="145" t="s">
        <v>247</v>
      </c>
      <c r="I29" s="144">
        <v>3</v>
      </c>
      <c r="J29" s="144">
        <v>5</v>
      </c>
      <c r="K29" s="144">
        <v>19</v>
      </c>
      <c r="L29" s="146">
        <v>7</v>
      </c>
      <c r="M29" s="147">
        <f t="shared" si="0"/>
        <v>34</v>
      </c>
      <c r="N29" s="142">
        <v>60</v>
      </c>
      <c r="O29" s="147">
        <v>57</v>
      </c>
      <c r="P29" s="148" t="s">
        <v>19</v>
      </c>
    </row>
    <row r="30" spans="1:16" ht="28.5">
      <c r="A30" s="144">
        <v>17</v>
      </c>
      <c r="B30" s="138" t="s">
        <v>327</v>
      </c>
      <c r="C30" s="145" t="s">
        <v>328</v>
      </c>
      <c r="D30" s="139" t="s">
        <v>15</v>
      </c>
      <c r="E30" s="137" t="s">
        <v>39</v>
      </c>
      <c r="F30" s="149" t="s">
        <v>306</v>
      </c>
      <c r="G30" s="140">
        <v>8</v>
      </c>
      <c r="H30" s="145" t="s">
        <v>247</v>
      </c>
      <c r="I30" s="144">
        <v>6</v>
      </c>
      <c r="J30" s="144">
        <v>6</v>
      </c>
      <c r="K30" s="144">
        <v>22</v>
      </c>
      <c r="L30" s="146">
        <v>9</v>
      </c>
      <c r="M30" s="147">
        <f t="shared" si="0"/>
        <v>43</v>
      </c>
      <c r="N30" s="142">
        <v>60</v>
      </c>
      <c r="O30" s="147">
        <v>72</v>
      </c>
      <c r="P30" s="148" t="s">
        <v>19</v>
      </c>
    </row>
    <row r="31" spans="1:16" ht="30">
      <c r="A31" s="144">
        <v>18</v>
      </c>
      <c r="B31" s="138" t="s">
        <v>329</v>
      </c>
      <c r="C31" s="145" t="s">
        <v>330</v>
      </c>
      <c r="D31" s="139" t="s">
        <v>15</v>
      </c>
      <c r="E31" s="137" t="s">
        <v>39</v>
      </c>
      <c r="F31" s="149" t="s">
        <v>306</v>
      </c>
      <c r="G31" s="140">
        <v>8</v>
      </c>
      <c r="H31" s="145" t="s">
        <v>37</v>
      </c>
      <c r="I31" s="144">
        <v>7</v>
      </c>
      <c r="J31" s="144">
        <v>6</v>
      </c>
      <c r="K31" s="144">
        <v>24</v>
      </c>
      <c r="L31" s="146">
        <v>10</v>
      </c>
      <c r="M31" s="147">
        <f t="shared" si="0"/>
        <v>47</v>
      </c>
      <c r="N31" s="142">
        <v>60</v>
      </c>
      <c r="O31" s="147">
        <v>78</v>
      </c>
      <c r="P31" s="148" t="s">
        <v>31</v>
      </c>
    </row>
    <row r="32" spans="1:16" ht="28.5">
      <c r="A32" s="144">
        <v>19</v>
      </c>
      <c r="B32" s="138" t="s">
        <v>331</v>
      </c>
      <c r="C32" s="145" t="s">
        <v>332</v>
      </c>
      <c r="D32" s="139" t="s">
        <v>15</v>
      </c>
      <c r="E32" s="137" t="s">
        <v>39</v>
      </c>
      <c r="F32" s="149" t="s">
        <v>306</v>
      </c>
      <c r="G32" s="140">
        <v>8</v>
      </c>
      <c r="H32" s="145" t="s">
        <v>37</v>
      </c>
      <c r="I32" s="144">
        <v>7</v>
      </c>
      <c r="J32" s="144">
        <v>6</v>
      </c>
      <c r="K32" s="144">
        <v>17</v>
      </c>
      <c r="L32" s="146">
        <v>8</v>
      </c>
      <c r="M32" s="147">
        <f t="shared" si="0"/>
        <v>38</v>
      </c>
      <c r="N32" s="142">
        <v>60</v>
      </c>
      <c r="O32" s="147">
        <v>63</v>
      </c>
      <c r="P32" s="148" t="s">
        <v>19</v>
      </c>
    </row>
    <row r="33" spans="1:16" ht="28.5">
      <c r="A33" s="144">
        <v>20</v>
      </c>
      <c r="B33" s="138" t="s">
        <v>333</v>
      </c>
      <c r="C33" s="145" t="s">
        <v>334</v>
      </c>
      <c r="D33" s="139" t="s">
        <v>15</v>
      </c>
      <c r="E33" s="137" t="s">
        <v>39</v>
      </c>
      <c r="F33" s="149" t="s">
        <v>335</v>
      </c>
      <c r="G33" s="140">
        <v>8</v>
      </c>
      <c r="H33" s="145" t="s">
        <v>247</v>
      </c>
      <c r="I33" s="144">
        <v>9</v>
      </c>
      <c r="J33" s="144">
        <v>7</v>
      </c>
      <c r="K33" s="144">
        <v>8</v>
      </c>
      <c r="L33" s="146">
        <v>7</v>
      </c>
      <c r="M33" s="147">
        <f t="shared" si="0"/>
        <v>31</v>
      </c>
      <c r="N33" s="142">
        <v>60</v>
      </c>
      <c r="O33" s="147">
        <v>52</v>
      </c>
      <c r="P33" s="148" t="s">
        <v>19</v>
      </c>
    </row>
    <row r="34" spans="1:16" ht="28.5">
      <c r="A34" s="144">
        <v>21</v>
      </c>
      <c r="B34" s="138" t="s">
        <v>336</v>
      </c>
      <c r="C34" s="145" t="s">
        <v>337</v>
      </c>
      <c r="D34" s="139" t="s">
        <v>15</v>
      </c>
      <c r="E34" s="137" t="s">
        <v>39</v>
      </c>
      <c r="F34" s="149" t="s">
        <v>335</v>
      </c>
      <c r="G34" s="140">
        <v>8</v>
      </c>
      <c r="H34" s="145" t="s">
        <v>247</v>
      </c>
      <c r="I34" s="144">
        <v>9</v>
      </c>
      <c r="J34" s="144">
        <v>8</v>
      </c>
      <c r="K34" s="144">
        <v>9</v>
      </c>
      <c r="L34" s="146">
        <v>8</v>
      </c>
      <c r="M34" s="147">
        <f t="shared" si="0"/>
        <v>34</v>
      </c>
      <c r="N34" s="142">
        <v>60</v>
      </c>
      <c r="O34" s="147">
        <v>57</v>
      </c>
      <c r="P34" s="148" t="s">
        <v>19</v>
      </c>
    </row>
    <row r="35" spans="1:16" ht="30">
      <c r="A35" s="144">
        <v>22</v>
      </c>
      <c r="B35" s="138" t="s">
        <v>338</v>
      </c>
      <c r="C35" s="145" t="s">
        <v>339</v>
      </c>
      <c r="D35" s="139" t="s">
        <v>15</v>
      </c>
      <c r="E35" s="137" t="s">
        <v>39</v>
      </c>
      <c r="F35" s="149" t="s">
        <v>306</v>
      </c>
      <c r="G35" s="140">
        <v>8</v>
      </c>
      <c r="H35" s="145" t="s">
        <v>247</v>
      </c>
      <c r="I35" s="144">
        <v>9</v>
      </c>
      <c r="J35" s="144">
        <v>10</v>
      </c>
      <c r="K35" s="144">
        <v>18</v>
      </c>
      <c r="L35" s="146">
        <v>9</v>
      </c>
      <c r="M35" s="147">
        <f t="shared" si="0"/>
        <v>46</v>
      </c>
      <c r="N35" s="142">
        <v>60</v>
      </c>
      <c r="O35" s="147">
        <v>77</v>
      </c>
      <c r="P35" s="148" t="s">
        <v>31</v>
      </c>
    </row>
    <row r="36" spans="1:16" ht="28.5">
      <c r="A36" s="144">
        <v>23</v>
      </c>
      <c r="B36" s="138" t="s">
        <v>340</v>
      </c>
      <c r="C36" s="145" t="s">
        <v>341</v>
      </c>
      <c r="D36" s="139" t="s">
        <v>15</v>
      </c>
      <c r="E36" s="137" t="s">
        <v>39</v>
      </c>
      <c r="F36" s="149" t="s">
        <v>342</v>
      </c>
      <c r="G36" s="140">
        <v>8</v>
      </c>
      <c r="H36" s="145" t="s">
        <v>247</v>
      </c>
      <c r="I36" s="144">
        <v>7</v>
      </c>
      <c r="J36" s="144">
        <v>9</v>
      </c>
      <c r="K36" s="144">
        <v>12</v>
      </c>
      <c r="L36" s="146">
        <v>6</v>
      </c>
      <c r="M36" s="147">
        <f t="shared" si="0"/>
        <v>34</v>
      </c>
      <c r="N36" s="142">
        <v>60</v>
      </c>
      <c r="O36" s="147">
        <v>57</v>
      </c>
      <c r="P36" s="148" t="s">
        <v>19</v>
      </c>
    </row>
    <row r="37" spans="1:16" ht="28.5">
      <c r="A37" s="144">
        <v>24</v>
      </c>
      <c r="B37" s="138" t="s">
        <v>343</v>
      </c>
      <c r="C37" s="145" t="s">
        <v>344</v>
      </c>
      <c r="D37" s="139" t="s">
        <v>15</v>
      </c>
      <c r="E37" s="137" t="s">
        <v>39</v>
      </c>
      <c r="F37" s="149" t="s">
        <v>342</v>
      </c>
      <c r="G37" s="140">
        <v>8</v>
      </c>
      <c r="H37" s="145" t="s">
        <v>247</v>
      </c>
      <c r="I37" s="144">
        <v>7</v>
      </c>
      <c r="J37" s="144">
        <v>9</v>
      </c>
      <c r="K37" s="144">
        <v>7</v>
      </c>
      <c r="L37" s="146">
        <v>3</v>
      </c>
      <c r="M37" s="147">
        <f t="shared" si="0"/>
        <v>26</v>
      </c>
      <c r="N37" s="142">
        <v>60</v>
      </c>
      <c r="O37" s="147">
        <v>43</v>
      </c>
      <c r="P37" s="148" t="s">
        <v>18</v>
      </c>
    </row>
    <row r="38" spans="1:16" ht="28.5">
      <c r="A38" s="144">
        <v>25</v>
      </c>
      <c r="B38" s="138" t="s">
        <v>345</v>
      </c>
      <c r="C38" s="145" t="s">
        <v>346</v>
      </c>
      <c r="D38" s="139" t="s">
        <v>15</v>
      </c>
      <c r="E38" s="137" t="s">
        <v>39</v>
      </c>
      <c r="F38" s="149" t="s">
        <v>342</v>
      </c>
      <c r="G38" s="140">
        <v>8</v>
      </c>
      <c r="H38" s="145" t="s">
        <v>247</v>
      </c>
      <c r="I38" s="144">
        <v>8</v>
      </c>
      <c r="J38" s="144">
        <v>10</v>
      </c>
      <c r="K38" s="144">
        <v>12</v>
      </c>
      <c r="L38" s="146">
        <v>3</v>
      </c>
      <c r="M38" s="147">
        <f t="shared" si="0"/>
        <v>33</v>
      </c>
      <c r="N38" s="142">
        <v>60</v>
      </c>
      <c r="O38" s="147">
        <v>55</v>
      </c>
      <c r="P38" s="148" t="s">
        <v>19</v>
      </c>
    </row>
    <row r="39" spans="1:16" ht="28.5">
      <c r="A39" s="144">
        <v>26</v>
      </c>
      <c r="B39" s="138" t="s">
        <v>347</v>
      </c>
      <c r="C39" s="145" t="s">
        <v>348</v>
      </c>
      <c r="D39" s="139" t="s">
        <v>15</v>
      </c>
      <c r="E39" s="137" t="s">
        <v>39</v>
      </c>
      <c r="F39" s="149" t="s">
        <v>306</v>
      </c>
      <c r="G39" s="140">
        <v>8</v>
      </c>
      <c r="H39" s="145" t="s">
        <v>37</v>
      </c>
      <c r="I39" s="144">
        <v>4</v>
      </c>
      <c r="J39" s="144">
        <v>2</v>
      </c>
      <c r="K39" s="144">
        <v>11</v>
      </c>
      <c r="L39" s="146">
        <v>10</v>
      </c>
      <c r="M39" s="147">
        <f t="shared" si="0"/>
        <v>27</v>
      </c>
      <c r="N39" s="142">
        <v>60</v>
      </c>
      <c r="O39" s="147">
        <v>45</v>
      </c>
      <c r="P39" s="148" t="s">
        <v>18</v>
      </c>
    </row>
    <row r="40" spans="1:16" ht="28.5">
      <c r="A40" s="144">
        <v>27</v>
      </c>
      <c r="B40" s="138" t="s">
        <v>349</v>
      </c>
      <c r="C40" s="145" t="s">
        <v>350</v>
      </c>
      <c r="D40" s="139" t="s">
        <v>15</v>
      </c>
      <c r="E40" s="137" t="s">
        <v>39</v>
      </c>
      <c r="F40" s="149" t="s">
        <v>306</v>
      </c>
      <c r="G40" s="140">
        <v>8</v>
      </c>
      <c r="H40" s="145" t="s">
        <v>247</v>
      </c>
      <c r="I40" s="144">
        <v>4</v>
      </c>
      <c r="J40" s="144">
        <v>2</v>
      </c>
      <c r="K40" s="144">
        <v>8</v>
      </c>
      <c r="L40" s="146">
        <v>10</v>
      </c>
      <c r="M40" s="147">
        <f t="shared" si="0"/>
        <v>24</v>
      </c>
      <c r="N40" s="142">
        <v>60</v>
      </c>
      <c r="O40" s="147">
        <v>40</v>
      </c>
      <c r="P40" s="148" t="s">
        <v>18</v>
      </c>
    </row>
    <row r="41" spans="1:16" ht="28.5">
      <c r="A41" s="144">
        <v>28</v>
      </c>
      <c r="B41" s="138" t="s">
        <v>351</v>
      </c>
      <c r="C41" s="145" t="s">
        <v>352</v>
      </c>
      <c r="D41" s="139" t="s">
        <v>15</v>
      </c>
      <c r="E41" s="137" t="s">
        <v>39</v>
      </c>
      <c r="F41" s="149" t="s">
        <v>306</v>
      </c>
      <c r="G41" s="140">
        <v>8</v>
      </c>
      <c r="H41" s="145" t="s">
        <v>37</v>
      </c>
      <c r="I41" s="144">
        <v>4</v>
      </c>
      <c r="J41" s="144">
        <v>4</v>
      </c>
      <c r="K41" s="144">
        <v>10</v>
      </c>
      <c r="L41" s="146">
        <v>10</v>
      </c>
      <c r="M41" s="147">
        <v>28</v>
      </c>
      <c r="N41" s="142">
        <v>60</v>
      </c>
      <c r="O41" s="147">
        <v>47</v>
      </c>
      <c r="P41" s="148" t="s">
        <v>18</v>
      </c>
    </row>
    <row r="42" spans="1:16" ht="28.5">
      <c r="A42" s="144">
        <v>29</v>
      </c>
      <c r="B42" s="138" t="s">
        <v>353</v>
      </c>
      <c r="C42" s="145" t="s">
        <v>354</v>
      </c>
      <c r="D42" s="139" t="s">
        <v>15</v>
      </c>
      <c r="E42" s="137" t="s">
        <v>39</v>
      </c>
      <c r="F42" s="149" t="s">
        <v>317</v>
      </c>
      <c r="G42" s="140">
        <v>8</v>
      </c>
      <c r="H42" s="145" t="s">
        <v>318</v>
      </c>
      <c r="I42" s="144">
        <v>3</v>
      </c>
      <c r="J42" s="144">
        <v>6</v>
      </c>
      <c r="K42" s="144">
        <v>10</v>
      </c>
      <c r="L42" s="146">
        <v>2</v>
      </c>
      <c r="M42" s="147">
        <v>21</v>
      </c>
      <c r="N42" s="142">
        <v>60</v>
      </c>
      <c r="O42" s="147">
        <v>35</v>
      </c>
      <c r="P42" s="148" t="s">
        <v>18</v>
      </c>
    </row>
    <row r="43" spans="1:16" ht="28.5">
      <c r="A43" s="144">
        <v>30</v>
      </c>
      <c r="B43" s="138" t="s">
        <v>355</v>
      </c>
      <c r="C43" s="145" t="s">
        <v>356</v>
      </c>
      <c r="D43" s="139" t="s">
        <v>15</v>
      </c>
      <c r="E43" s="137" t="s">
        <v>39</v>
      </c>
      <c r="F43" s="149" t="s">
        <v>317</v>
      </c>
      <c r="G43" s="140">
        <v>8</v>
      </c>
      <c r="H43" s="145" t="s">
        <v>318</v>
      </c>
      <c r="I43" s="144">
        <v>3</v>
      </c>
      <c r="J43" s="144">
        <v>5</v>
      </c>
      <c r="K43" s="144">
        <v>3</v>
      </c>
      <c r="L43" s="146">
        <v>0</v>
      </c>
      <c r="M43" s="147">
        <f>SUM(I43:L43)</f>
        <v>11</v>
      </c>
      <c r="N43" s="142">
        <v>60</v>
      </c>
      <c r="O43" s="147">
        <v>18</v>
      </c>
      <c r="P43" s="148" t="s">
        <v>18</v>
      </c>
    </row>
    <row r="44" spans="1:16" ht="28.5">
      <c r="A44" s="144">
        <v>31</v>
      </c>
      <c r="B44" s="138" t="s">
        <v>357</v>
      </c>
      <c r="C44" s="145" t="s">
        <v>358</v>
      </c>
      <c r="D44" s="139" t="s">
        <v>15</v>
      </c>
      <c r="E44" s="137" t="s">
        <v>39</v>
      </c>
      <c r="F44" s="149" t="s">
        <v>306</v>
      </c>
      <c r="G44" s="140">
        <v>8</v>
      </c>
      <c r="H44" s="145" t="s">
        <v>37</v>
      </c>
      <c r="I44" s="144">
        <v>5</v>
      </c>
      <c r="J44" s="144">
        <v>6</v>
      </c>
      <c r="K44" s="144">
        <v>16</v>
      </c>
      <c r="L44" s="146">
        <v>7</v>
      </c>
      <c r="M44" s="147">
        <v>34</v>
      </c>
      <c r="N44" s="142">
        <v>60</v>
      </c>
      <c r="O44" s="147">
        <v>56</v>
      </c>
      <c r="P44" s="148" t="s">
        <v>19</v>
      </c>
    </row>
    <row r="45" spans="1:16" ht="28.5">
      <c r="A45" s="144">
        <v>32</v>
      </c>
      <c r="B45" s="138" t="s">
        <v>359</v>
      </c>
      <c r="C45" s="145" t="s">
        <v>360</v>
      </c>
      <c r="D45" s="139" t="s">
        <v>15</v>
      </c>
      <c r="E45" s="137" t="s">
        <v>39</v>
      </c>
      <c r="F45" s="149" t="s">
        <v>306</v>
      </c>
      <c r="G45" s="140">
        <v>8</v>
      </c>
      <c r="H45" s="145" t="s">
        <v>37</v>
      </c>
      <c r="I45" s="144">
        <v>3</v>
      </c>
      <c r="J45" s="144">
        <v>10</v>
      </c>
      <c r="K45" s="144">
        <v>24</v>
      </c>
      <c r="L45" s="146">
        <v>7</v>
      </c>
      <c r="M45" s="147">
        <f>SUM(I45:L45)</f>
        <v>44</v>
      </c>
      <c r="N45" s="142">
        <v>60</v>
      </c>
      <c r="O45" s="147">
        <v>73</v>
      </c>
      <c r="P45" s="148" t="s">
        <v>19</v>
      </c>
    </row>
    <row r="46" spans="1:16" ht="28.5">
      <c r="A46" s="144">
        <v>33</v>
      </c>
      <c r="B46" s="138" t="s">
        <v>361</v>
      </c>
      <c r="C46" s="145" t="s">
        <v>362</v>
      </c>
      <c r="D46" s="139" t="s">
        <v>15</v>
      </c>
      <c r="E46" s="137" t="s">
        <v>39</v>
      </c>
      <c r="F46" s="149" t="s">
        <v>306</v>
      </c>
      <c r="G46" s="140">
        <v>8</v>
      </c>
      <c r="H46" s="145" t="s">
        <v>37</v>
      </c>
      <c r="I46" s="144">
        <v>6</v>
      </c>
      <c r="J46" s="144">
        <v>10</v>
      </c>
      <c r="K46" s="144">
        <v>17</v>
      </c>
      <c r="L46" s="146">
        <v>8</v>
      </c>
      <c r="M46" s="147">
        <f>SUM(I46:L46)</f>
        <v>41</v>
      </c>
      <c r="N46" s="142">
        <v>60</v>
      </c>
      <c r="O46" s="147">
        <v>68</v>
      </c>
      <c r="P46" s="148" t="s">
        <v>19</v>
      </c>
    </row>
    <row r="47" spans="1:16">
      <c r="F47" s="150"/>
    </row>
    <row r="48" spans="1:16">
      <c r="F48" s="150"/>
    </row>
    <row r="49" spans="6:6">
      <c r="F49" s="150"/>
    </row>
  </sheetData>
  <sheetProtection selectLockedCells="1" selectUnlockedCells="1"/>
  <mergeCells count="10">
    <mergeCell ref="A3:P3"/>
    <mergeCell ref="C1:R1"/>
    <mergeCell ref="A11:P11"/>
    <mergeCell ref="A12:P12"/>
    <mergeCell ref="A5:P5"/>
    <mergeCell ref="A6:P6"/>
    <mergeCell ref="A7:P7"/>
    <mergeCell ref="A8:P8"/>
    <mergeCell ref="A9:L9"/>
    <mergeCell ref="A10:P10"/>
  </mergeCells>
  <pageMargins left="0.7" right="0.7" top="0.75" bottom="0.75" header="0.51180555555555551" footer="0.51180555555555551"/>
  <pageSetup scale="57" firstPageNumber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opLeftCell="A25" workbookViewId="0">
      <selection activeCell="A30" sqref="A30:IV34"/>
    </sheetView>
  </sheetViews>
  <sheetFormatPr defaultColWidth="7.28515625" defaultRowHeight="12.75"/>
  <cols>
    <col min="1" max="1" width="4.42578125" customWidth="1"/>
    <col min="2" max="2" width="7.42578125" customWidth="1"/>
    <col min="3" max="3" width="20.5703125" customWidth="1"/>
    <col min="4" max="4" width="13.28515625" customWidth="1"/>
    <col min="5" max="5" width="20.28515625" customWidth="1"/>
    <col min="6" max="7" width="8.42578125" style="132" customWidth="1"/>
    <col min="8" max="8" width="19.85546875" customWidth="1"/>
    <col min="9" max="15" width="6.42578125" customWidth="1"/>
    <col min="16" max="16" width="12.42578125" customWidth="1"/>
    <col min="17" max="17" width="8.140625" customWidth="1"/>
    <col min="18" max="18" width="7.42578125" customWidth="1"/>
    <col min="21" max="21" width="12.7109375" customWidth="1"/>
  </cols>
  <sheetData>
    <row r="1" spans="1:18" ht="15" customHeight="1">
      <c r="A1" s="270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</row>
    <row r="2" spans="1:18" ht="15" customHeight="1">
      <c r="A2" s="270" t="s">
        <v>165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8" ht="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8" ht="18" customHeight="1">
      <c r="A4" s="289" t="s">
        <v>363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</row>
    <row r="5" spans="1:18" ht="15" customHeight="1">
      <c r="A5" s="289" t="s">
        <v>207</v>
      </c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</row>
    <row r="6" spans="1:18" ht="15" customHeight="1">
      <c r="A6" s="287" t="s">
        <v>16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</row>
    <row r="7" spans="1:18" ht="15" customHeight="1">
      <c r="A7" s="281" t="s">
        <v>164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</row>
    <row r="8" spans="1:18" ht="15" customHeight="1">
      <c r="A8" s="281" t="s">
        <v>425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"/>
      <c r="R8" s="2"/>
    </row>
    <row r="9" spans="1:18" ht="15" customHeight="1" thickBot="1">
      <c r="C9" s="281" t="s">
        <v>424</v>
      </c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</row>
    <row r="10" spans="1:18" ht="65.25" customHeight="1" thickBot="1">
      <c r="A10" s="4" t="s">
        <v>0</v>
      </c>
      <c r="B10" s="5" t="s">
        <v>1</v>
      </c>
      <c r="C10" s="6" t="s">
        <v>2</v>
      </c>
      <c r="D10" s="7" t="s">
        <v>3</v>
      </c>
      <c r="E10" s="6" t="s">
        <v>4</v>
      </c>
      <c r="F10" s="19" t="s">
        <v>20</v>
      </c>
      <c r="G10" s="19" t="s">
        <v>21</v>
      </c>
      <c r="H10" s="6" t="s">
        <v>5</v>
      </c>
      <c r="I10" s="8" t="s">
        <v>7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4" t="s">
        <v>14</v>
      </c>
    </row>
    <row r="11" spans="1:18" ht="32.25" customHeight="1">
      <c r="A11" s="10">
        <v>1</v>
      </c>
      <c r="B11" s="13" t="s">
        <v>131</v>
      </c>
      <c r="C11" s="14" t="s">
        <v>34</v>
      </c>
      <c r="D11" s="9" t="s">
        <v>17</v>
      </c>
      <c r="E11" s="13" t="s">
        <v>39</v>
      </c>
      <c r="F11" s="105" t="s">
        <v>138</v>
      </c>
      <c r="G11" s="105">
        <v>9</v>
      </c>
      <c r="H11" s="10" t="s">
        <v>38</v>
      </c>
      <c r="I11" s="9">
        <v>3</v>
      </c>
      <c r="J11" s="9">
        <v>2</v>
      </c>
      <c r="K11" s="15">
        <v>18</v>
      </c>
      <c r="L11" s="18">
        <v>11</v>
      </c>
      <c r="M11" s="9">
        <v>34</v>
      </c>
      <c r="N11" s="9">
        <v>60</v>
      </c>
      <c r="O11" s="20">
        <v>0.56999999999999995</v>
      </c>
      <c r="P11" s="17" t="s">
        <v>19</v>
      </c>
    </row>
    <row r="12" spans="1:18" ht="32.25" customHeight="1">
      <c r="A12" s="10">
        <v>2</v>
      </c>
      <c r="B12" s="10" t="s">
        <v>132</v>
      </c>
      <c r="C12" s="14" t="s">
        <v>163</v>
      </c>
      <c r="D12" s="9" t="s">
        <v>17</v>
      </c>
      <c r="E12" s="13" t="s">
        <v>39</v>
      </c>
      <c r="F12" s="105" t="s">
        <v>138</v>
      </c>
      <c r="G12" s="105">
        <v>9</v>
      </c>
      <c r="H12" s="10" t="s">
        <v>37</v>
      </c>
      <c r="I12" s="9">
        <v>0</v>
      </c>
      <c r="J12" s="9">
        <v>2</v>
      </c>
      <c r="K12" s="9">
        <v>21</v>
      </c>
      <c r="L12" s="9">
        <v>12</v>
      </c>
      <c r="M12" s="9">
        <v>35</v>
      </c>
      <c r="N12" s="9">
        <v>60</v>
      </c>
      <c r="O12" s="20">
        <v>0.57999999999999996</v>
      </c>
      <c r="P12" s="17" t="s">
        <v>19</v>
      </c>
    </row>
    <row r="13" spans="1:18" ht="32.25" customHeight="1">
      <c r="A13" s="10">
        <v>3</v>
      </c>
      <c r="B13" s="13" t="s">
        <v>133</v>
      </c>
      <c r="C13" s="10" t="s">
        <v>33</v>
      </c>
      <c r="D13" s="9" t="s">
        <v>17</v>
      </c>
      <c r="E13" s="13" t="s">
        <v>39</v>
      </c>
      <c r="F13" s="9" t="s">
        <v>138</v>
      </c>
      <c r="G13" s="105">
        <v>9</v>
      </c>
      <c r="H13" s="10" t="s">
        <v>37</v>
      </c>
      <c r="I13" s="9">
        <v>6</v>
      </c>
      <c r="J13" s="9">
        <v>2</v>
      </c>
      <c r="K13" s="15">
        <v>20</v>
      </c>
      <c r="L13" s="16">
        <v>11</v>
      </c>
      <c r="M13" s="9">
        <v>39</v>
      </c>
      <c r="N13" s="9">
        <v>60</v>
      </c>
      <c r="O13" s="21">
        <v>0.65</v>
      </c>
      <c r="P13" s="17" t="s">
        <v>19</v>
      </c>
    </row>
    <row r="14" spans="1:18" ht="32.25" customHeight="1">
      <c r="A14" s="10">
        <v>4</v>
      </c>
      <c r="B14" s="13" t="s">
        <v>134</v>
      </c>
      <c r="C14" s="14" t="s">
        <v>35</v>
      </c>
      <c r="D14" s="9" t="s">
        <v>17</v>
      </c>
      <c r="E14" s="13" t="s">
        <v>39</v>
      </c>
      <c r="F14" s="105" t="s">
        <v>138</v>
      </c>
      <c r="G14" s="105">
        <v>9</v>
      </c>
      <c r="H14" s="10" t="s">
        <v>37</v>
      </c>
      <c r="I14" s="9">
        <v>6</v>
      </c>
      <c r="J14" s="9">
        <v>2</v>
      </c>
      <c r="K14" s="9">
        <v>21</v>
      </c>
      <c r="L14" s="16">
        <v>10</v>
      </c>
      <c r="M14" s="9">
        <v>39</v>
      </c>
      <c r="N14" s="9">
        <v>60</v>
      </c>
      <c r="O14" s="21">
        <v>0.65</v>
      </c>
      <c r="P14" s="17" t="s">
        <v>19</v>
      </c>
    </row>
    <row r="15" spans="1:18" ht="32.25" customHeight="1">
      <c r="A15" s="10">
        <v>5</v>
      </c>
      <c r="B15" s="13" t="s">
        <v>161</v>
      </c>
      <c r="C15" s="14" t="s">
        <v>135</v>
      </c>
      <c r="D15" s="9" t="s">
        <v>17</v>
      </c>
      <c r="E15" s="13" t="s">
        <v>39</v>
      </c>
      <c r="F15" s="105" t="s">
        <v>138</v>
      </c>
      <c r="G15" s="105">
        <v>9</v>
      </c>
      <c r="H15" s="10" t="s">
        <v>38</v>
      </c>
      <c r="I15" s="9">
        <v>11</v>
      </c>
      <c r="J15" s="9">
        <v>2</v>
      </c>
      <c r="K15" s="9">
        <v>22</v>
      </c>
      <c r="L15" s="18">
        <v>0</v>
      </c>
      <c r="M15" s="9">
        <v>34</v>
      </c>
      <c r="N15" s="9">
        <v>60</v>
      </c>
      <c r="O15" s="20">
        <v>0.56999999999999995</v>
      </c>
      <c r="P15" s="17" t="s">
        <v>19</v>
      </c>
    </row>
    <row r="16" spans="1:18" ht="32.25" customHeight="1">
      <c r="A16" s="10">
        <v>6</v>
      </c>
      <c r="B16" s="13" t="s">
        <v>139</v>
      </c>
      <c r="C16" s="14" t="s">
        <v>137</v>
      </c>
      <c r="D16" s="9" t="s">
        <v>17</v>
      </c>
      <c r="E16" s="13" t="s">
        <v>39</v>
      </c>
      <c r="F16" s="105" t="s">
        <v>138</v>
      </c>
      <c r="G16" s="105">
        <v>9</v>
      </c>
      <c r="H16" s="10" t="s">
        <v>38</v>
      </c>
      <c r="I16" s="9">
        <v>11</v>
      </c>
      <c r="J16" s="9">
        <v>2</v>
      </c>
      <c r="K16" s="9">
        <v>22</v>
      </c>
      <c r="L16" s="9">
        <v>0</v>
      </c>
      <c r="M16" s="9">
        <v>34</v>
      </c>
      <c r="N16" s="9">
        <v>60</v>
      </c>
      <c r="O16" s="20">
        <v>0.56999999999999995</v>
      </c>
      <c r="P16" s="17" t="s">
        <v>19</v>
      </c>
    </row>
    <row r="17" spans="1:16" ht="32.25" customHeight="1">
      <c r="A17" s="10">
        <v>7</v>
      </c>
      <c r="B17" s="13" t="s">
        <v>140</v>
      </c>
      <c r="C17" s="14" t="s">
        <v>23</v>
      </c>
      <c r="D17" s="9" t="s">
        <v>17</v>
      </c>
      <c r="E17" s="13" t="s">
        <v>39</v>
      </c>
      <c r="F17" s="105" t="s">
        <v>144</v>
      </c>
      <c r="G17" s="105">
        <v>9</v>
      </c>
      <c r="H17" s="10" t="s">
        <v>37</v>
      </c>
      <c r="I17" s="9">
        <v>6</v>
      </c>
      <c r="J17" s="9">
        <v>3</v>
      </c>
      <c r="K17" s="9">
        <v>13</v>
      </c>
      <c r="L17" s="9">
        <v>0</v>
      </c>
      <c r="M17" s="9">
        <f>SUM(I17:L17)</f>
        <v>22</v>
      </c>
      <c r="N17" s="9">
        <v>60</v>
      </c>
      <c r="O17" s="20">
        <v>0.36</v>
      </c>
      <c r="P17" s="17" t="s">
        <v>18</v>
      </c>
    </row>
    <row r="18" spans="1:16" ht="32.25" customHeight="1">
      <c r="A18" s="10">
        <v>8</v>
      </c>
      <c r="B18" s="13" t="s">
        <v>141</v>
      </c>
      <c r="C18" s="14" t="s">
        <v>22</v>
      </c>
      <c r="D18" s="9" t="s">
        <v>17</v>
      </c>
      <c r="E18" s="13" t="s">
        <v>39</v>
      </c>
      <c r="F18" s="105" t="s">
        <v>144</v>
      </c>
      <c r="G18" s="105">
        <v>9</v>
      </c>
      <c r="H18" s="10" t="s">
        <v>37</v>
      </c>
      <c r="I18" s="9">
        <v>7</v>
      </c>
      <c r="J18" s="9">
        <v>5</v>
      </c>
      <c r="K18" s="9">
        <v>19</v>
      </c>
      <c r="L18" s="16">
        <v>6</v>
      </c>
      <c r="M18" s="9">
        <v>37</v>
      </c>
      <c r="N18" s="9">
        <v>60</v>
      </c>
      <c r="O18" s="20">
        <v>0.62</v>
      </c>
      <c r="P18" s="17" t="s">
        <v>19</v>
      </c>
    </row>
    <row r="19" spans="1:16" ht="32.25" customHeight="1">
      <c r="A19" s="10">
        <v>9</v>
      </c>
      <c r="B19" s="13" t="s">
        <v>142</v>
      </c>
      <c r="C19" s="14" t="s">
        <v>36</v>
      </c>
      <c r="D19" s="9" t="s">
        <v>17</v>
      </c>
      <c r="E19" s="13" t="s">
        <v>39</v>
      </c>
      <c r="F19" s="105" t="s">
        <v>138</v>
      </c>
      <c r="G19" s="105">
        <v>9</v>
      </c>
      <c r="H19" s="10" t="s">
        <v>37</v>
      </c>
      <c r="I19" s="9">
        <v>0</v>
      </c>
      <c r="J19" s="9">
        <v>4</v>
      </c>
      <c r="K19" s="9">
        <v>8</v>
      </c>
      <c r="L19" s="16">
        <v>8</v>
      </c>
      <c r="M19" s="9">
        <v>20</v>
      </c>
      <c r="N19" s="9">
        <v>60</v>
      </c>
      <c r="O19" s="20">
        <v>0.33</v>
      </c>
      <c r="P19" s="17" t="s">
        <v>18</v>
      </c>
    </row>
    <row r="20" spans="1:16" ht="32.25" customHeight="1">
      <c r="A20" s="10">
        <v>10</v>
      </c>
      <c r="B20" s="13" t="s">
        <v>149</v>
      </c>
      <c r="C20" s="14" t="s">
        <v>143</v>
      </c>
      <c r="D20" s="9" t="s">
        <v>17</v>
      </c>
      <c r="E20" s="13" t="s">
        <v>39</v>
      </c>
      <c r="F20" s="105" t="s">
        <v>144</v>
      </c>
      <c r="G20" s="105">
        <v>9</v>
      </c>
      <c r="H20" s="10" t="s">
        <v>38</v>
      </c>
      <c r="I20" s="9">
        <v>5</v>
      </c>
      <c r="J20" s="9">
        <v>8</v>
      </c>
      <c r="K20" s="9">
        <v>23</v>
      </c>
      <c r="L20" s="9">
        <v>0</v>
      </c>
      <c r="M20" s="9">
        <v>36</v>
      </c>
      <c r="N20" s="9">
        <v>60</v>
      </c>
      <c r="O20" s="20">
        <v>0.6</v>
      </c>
      <c r="P20" s="17" t="s">
        <v>19</v>
      </c>
    </row>
    <row r="21" spans="1:16" ht="32.25" customHeight="1">
      <c r="A21" s="10">
        <v>11</v>
      </c>
      <c r="B21" s="13" t="s">
        <v>146</v>
      </c>
      <c r="C21" s="14" t="s">
        <v>145</v>
      </c>
      <c r="D21" s="9" t="s">
        <v>17</v>
      </c>
      <c r="E21" s="13" t="s">
        <v>39</v>
      </c>
      <c r="F21" s="105" t="s">
        <v>144</v>
      </c>
      <c r="G21" s="105">
        <v>9</v>
      </c>
      <c r="H21" s="10" t="s">
        <v>37</v>
      </c>
      <c r="I21" s="9">
        <v>5</v>
      </c>
      <c r="J21" s="9">
        <v>8</v>
      </c>
      <c r="K21" s="9">
        <v>24</v>
      </c>
      <c r="L21" s="9">
        <v>0</v>
      </c>
      <c r="M21" s="9">
        <v>37</v>
      </c>
      <c r="N21" s="9">
        <v>60</v>
      </c>
      <c r="O21" s="20">
        <v>0.62</v>
      </c>
      <c r="P21" s="17" t="s">
        <v>19</v>
      </c>
    </row>
    <row r="22" spans="1:16" ht="32.25" customHeight="1">
      <c r="A22" s="10">
        <v>12</v>
      </c>
      <c r="B22" s="13" t="s">
        <v>148</v>
      </c>
      <c r="C22" s="14" t="s">
        <v>147</v>
      </c>
      <c r="D22" s="9" t="s">
        <v>17</v>
      </c>
      <c r="E22" s="13" t="s">
        <v>39</v>
      </c>
      <c r="F22" s="105" t="s">
        <v>144</v>
      </c>
      <c r="G22" s="105">
        <v>9</v>
      </c>
      <c r="H22" s="10" t="s">
        <v>37</v>
      </c>
      <c r="I22" s="9">
        <v>6</v>
      </c>
      <c r="J22" s="9">
        <v>7</v>
      </c>
      <c r="K22" s="9">
        <v>24</v>
      </c>
      <c r="L22" s="16">
        <v>0</v>
      </c>
      <c r="M22" s="9">
        <v>37</v>
      </c>
      <c r="N22" s="9">
        <v>60</v>
      </c>
      <c r="O22" s="21">
        <v>0.62</v>
      </c>
      <c r="P22" s="17" t="s">
        <v>19</v>
      </c>
    </row>
    <row r="23" spans="1:16" ht="32.25" customHeight="1">
      <c r="A23" s="10">
        <v>13</v>
      </c>
      <c r="B23" s="13" t="s">
        <v>150</v>
      </c>
      <c r="C23" s="14" t="s">
        <v>32</v>
      </c>
      <c r="D23" s="9" t="s">
        <v>17</v>
      </c>
      <c r="E23" s="13" t="s">
        <v>39</v>
      </c>
      <c r="F23" s="105" t="s">
        <v>144</v>
      </c>
      <c r="G23" s="105">
        <v>9</v>
      </c>
      <c r="H23" s="10" t="s">
        <v>37</v>
      </c>
      <c r="I23" s="9">
        <v>5</v>
      </c>
      <c r="J23" s="9">
        <v>6</v>
      </c>
      <c r="K23" s="9">
        <v>24</v>
      </c>
      <c r="L23" s="9">
        <v>13</v>
      </c>
      <c r="M23" s="9">
        <v>48</v>
      </c>
      <c r="N23" s="9">
        <v>60</v>
      </c>
      <c r="O23" s="20">
        <v>0.8</v>
      </c>
      <c r="P23" s="17" t="s">
        <v>31</v>
      </c>
    </row>
    <row r="24" spans="1:16" ht="32.25" customHeight="1">
      <c r="A24" s="10">
        <v>14</v>
      </c>
      <c r="B24" s="13" t="s">
        <v>157</v>
      </c>
      <c r="C24" s="14" t="s">
        <v>156</v>
      </c>
      <c r="D24" s="9" t="s">
        <v>17</v>
      </c>
      <c r="E24" s="13" t="s">
        <v>39</v>
      </c>
      <c r="F24" s="105" t="s">
        <v>136</v>
      </c>
      <c r="G24" s="105">
        <v>9</v>
      </c>
      <c r="H24" s="10" t="s">
        <v>38</v>
      </c>
      <c r="I24" s="15">
        <v>5</v>
      </c>
      <c r="J24" s="9">
        <v>1</v>
      </c>
      <c r="K24" s="9">
        <v>15</v>
      </c>
      <c r="L24" s="16">
        <v>0</v>
      </c>
      <c r="M24" s="9">
        <v>21</v>
      </c>
      <c r="N24" s="9">
        <v>60</v>
      </c>
      <c r="O24" s="21">
        <v>0.35</v>
      </c>
      <c r="P24" s="17" t="s">
        <v>18</v>
      </c>
    </row>
    <row r="25" spans="1:16" ht="32.25" customHeight="1">
      <c r="A25" s="10">
        <v>15</v>
      </c>
      <c r="B25" s="13" t="s">
        <v>152</v>
      </c>
      <c r="C25" s="14" t="s">
        <v>151</v>
      </c>
      <c r="D25" s="9" t="s">
        <v>17</v>
      </c>
      <c r="E25" s="13" t="s">
        <v>39</v>
      </c>
      <c r="F25" s="105" t="s">
        <v>144</v>
      </c>
      <c r="G25" s="105">
        <v>9</v>
      </c>
      <c r="H25" s="10" t="s">
        <v>38</v>
      </c>
      <c r="I25" s="9">
        <v>2</v>
      </c>
      <c r="J25" s="9">
        <v>7</v>
      </c>
      <c r="K25" s="9">
        <v>24</v>
      </c>
      <c r="L25" s="9">
        <v>10</v>
      </c>
      <c r="M25" s="9">
        <v>43</v>
      </c>
      <c r="N25" s="9">
        <v>60</v>
      </c>
      <c r="O25" s="20">
        <v>0.71</v>
      </c>
      <c r="P25" s="17" t="s">
        <v>19</v>
      </c>
    </row>
    <row r="26" spans="1:16" ht="32.25" customHeight="1">
      <c r="A26" s="10">
        <v>16</v>
      </c>
      <c r="B26" s="13" t="s">
        <v>154</v>
      </c>
      <c r="C26" s="14" t="s">
        <v>153</v>
      </c>
      <c r="D26" s="9" t="s">
        <v>17</v>
      </c>
      <c r="E26" s="13" t="s">
        <v>39</v>
      </c>
      <c r="F26" s="105" t="s">
        <v>155</v>
      </c>
      <c r="G26" s="105">
        <v>9</v>
      </c>
      <c r="H26" s="10" t="s">
        <v>81</v>
      </c>
      <c r="I26" s="9">
        <v>5</v>
      </c>
      <c r="J26" s="9">
        <v>2</v>
      </c>
      <c r="K26" s="9">
        <v>5</v>
      </c>
      <c r="L26" s="16">
        <v>10</v>
      </c>
      <c r="M26" s="9">
        <v>22</v>
      </c>
      <c r="N26" s="9">
        <v>60</v>
      </c>
      <c r="O26" s="21">
        <v>0.36</v>
      </c>
      <c r="P26" s="9" t="s">
        <v>18</v>
      </c>
    </row>
    <row r="27" spans="1:16" ht="32.25" customHeight="1">
      <c r="A27" s="10">
        <v>17</v>
      </c>
      <c r="B27" s="13" t="s">
        <v>160</v>
      </c>
      <c r="C27" s="14" t="s">
        <v>158</v>
      </c>
      <c r="D27" s="9" t="s">
        <v>17</v>
      </c>
      <c r="E27" s="13" t="s">
        <v>39</v>
      </c>
      <c r="F27" s="105" t="s">
        <v>155</v>
      </c>
      <c r="G27" s="105">
        <v>9</v>
      </c>
      <c r="H27" s="10" t="s">
        <v>81</v>
      </c>
      <c r="I27" s="9">
        <v>9</v>
      </c>
      <c r="J27" s="9">
        <v>1</v>
      </c>
      <c r="K27" s="9">
        <v>12</v>
      </c>
      <c r="L27" s="16">
        <v>10</v>
      </c>
      <c r="M27" s="9">
        <v>32</v>
      </c>
      <c r="N27" s="9">
        <v>60</v>
      </c>
      <c r="O27" s="21">
        <v>0.53</v>
      </c>
      <c r="P27" s="17" t="s">
        <v>19</v>
      </c>
    </row>
    <row r="28" spans="1:16" ht="32.25" customHeight="1">
      <c r="A28" s="10">
        <v>18</v>
      </c>
      <c r="B28" s="13" t="s">
        <v>162</v>
      </c>
      <c r="C28" s="14" t="s">
        <v>159</v>
      </c>
      <c r="D28" s="9" t="s">
        <v>17</v>
      </c>
      <c r="E28" s="13" t="s">
        <v>39</v>
      </c>
      <c r="F28" s="105" t="s">
        <v>155</v>
      </c>
      <c r="G28" s="105">
        <v>9</v>
      </c>
      <c r="H28" s="10" t="s">
        <v>81</v>
      </c>
      <c r="I28" s="9">
        <v>3</v>
      </c>
      <c r="J28" s="9">
        <v>0</v>
      </c>
      <c r="K28" s="9">
        <v>11</v>
      </c>
      <c r="L28" s="9">
        <v>10</v>
      </c>
      <c r="M28" s="9">
        <v>24</v>
      </c>
      <c r="N28" s="9">
        <v>60</v>
      </c>
      <c r="O28" s="20">
        <v>0.4</v>
      </c>
      <c r="P28" s="17" t="s">
        <v>18</v>
      </c>
    </row>
    <row r="30" spans="1:16">
      <c r="C30" s="27"/>
      <c r="D30" s="23"/>
    </row>
    <row r="31" spans="1:16">
      <c r="C31" s="28"/>
      <c r="D31" s="28"/>
    </row>
    <row r="32" spans="1:16">
      <c r="C32" s="29"/>
      <c r="D32" s="29"/>
    </row>
    <row r="33" spans="3:4">
      <c r="C33" s="29"/>
      <c r="D33" s="29"/>
    </row>
    <row r="34" spans="3:4">
      <c r="D34" s="53"/>
    </row>
  </sheetData>
  <sheetProtection selectLockedCells="1" selectUnlockedCells="1"/>
  <mergeCells count="8">
    <mergeCell ref="A6:R6"/>
    <mergeCell ref="A7:R7"/>
    <mergeCell ref="A8:P8"/>
    <mergeCell ref="A1:R1"/>
    <mergeCell ref="A2:O2"/>
    <mergeCell ref="C9:R9"/>
    <mergeCell ref="A4:R4"/>
    <mergeCell ref="A5:R5"/>
  </mergeCells>
  <pageMargins left="0.7" right="0.7" top="0.75" bottom="0.75" header="0.51180555555555551" footer="0.51180555555555551"/>
  <pageSetup paperSize="9" scale="76" firstPageNumber="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6"/>
  <sheetViews>
    <sheetView topLeftCell="B34" workbookViewId="0">
      <selection activeCell="B37" sqref="A37:IV43"/>
    </sheetView>
  </sheetViews>
  <sheetFormatPr defaultColWidth="7.28515625" defaultRowHeight="12.75"/>
  <cols>
    <col min="1" max="1" width="5.42578125" customWidth="1"/>
    <col min="2" max="2" width="11.140625" customWidth="1"/>
    <col min="3" max="3" width="22.140625" style="163" customWidth="1"/>
    <col min="4" max="4" width="14.42578125" customWidth="1"/>
    <col min="5" max="5" width="20.85546875" style="132" customWidth="1"/>
    <col min="6" max="6" width="9.85546875" customWidth="1"/>
    <col min="7" max="7" width="8.7109375" customWidth="1"/>
    <col min="8" max="8" width="22.5703125" style="163" customWidth="1"/>
    <col min="9" max="11" width="5.5703125" customWidth="1"/>
    <col min="12" max="12" width="5.5703125" style="188" customWidth="1"/>
    <col min="13" max="13" width="9.28515625" customWidth="1"/>
    <col min="14" max="14" width="9.7109375" customWidth="1"/>
    <col min="15" max="15" width="12.28515625" customWidth="1"/>
    <col min="16" max="16" width="11.42578125" customWidth="1"/>
    <col min="17" max="17" width="5.5703125" customWidth="1"/>
    <col min="19" max="19" width="10.140625" customWidth="1"/>
    <col min="21" max="21" width="9.7109375" customWidth="1"/>
    <col min="22" max="22" width="17.28515625" customWidth="1"/>
  </cols>
  <sheetData>
    <row r="2" spans="1:18" ht="15" customHeight="1">
      <c r="A2" s="270" t="s">
        <v>364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</row>
    <row r="3" spans="1:18" ht="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85"/>
      <c r="M3" s="1"/>
      <c r="N3" s="1"/>
      <c r="O3" s="1"/>
    </row>
    <row r="4" spans="1:18" ht="15">
      <c r="A4" s="103" t="s">
        <v>365</v>
      </c>
      <c r="B4" s="46"/>
      <c r="D4" s="46"/>
      <c r="E4" s="46"/>
      <c r="F4" s="46"/>
      <c r="G4" s="46"/>
      <c r="I4" s="46"/>
      <c r="J4" s="46"/>
      <c r="K4" s="46"/>
      <c r="L4" s="186"/>
      <c r="M4" s="46"/>
      <c r="N4" s="46"/>
      <c r="O4" s="46"/>
      <c r="P4" s="46"/>
      <c r="Q4" s="46"/>
      <c r="R4" s="46"/>
    </row>
    <row r="5" spans="1:18" ht="15">
      <c r="A5" s="103" t="s">
        <v>207</v>
      </c>
      <c r="B5" s="46"/>
      <c r="D5" s="46"/>
      <c r="E5" s="46"/>
      <c r="F5" s="46"/>
      <c r="G5" s="46"/>
      <c r="I5" s="46"/>
      <c r="J5" s="46"/>
      <c r="K5" s="46"/>
      <c r="L5" s="186"/>
      <c r="M5" s="46"/>
      <c r="N5" s="46"/>
      <c r="O5" s="46"/>
      <c r="P5" s="46"/>
      <c r="Q5" s="46"/>
      <c r="R5" s="46"/>
    </row>
    <row r="6" spans="1:18" ht="15">
      <c r="A6" s="104" t="s">
        <v>16</v>
      </c>
      <c r="B6" s="46"/>
      <c r="D6" s="46"/>
      <c r="E6" s="46"/>
      <c r="F6" s="46"/>
      <c r="G6" s="46"/>
      <c r="I6" s="46"/>
      <c r="J6" s="46"/>
      <c r="K6" s="46"/>
      <c r="L6" s="186"/>
      <c r="M6" s="46"/>
      <c r="N6" s="46"/>
      <c r="O6" s="46"/>
      <c r="P6" s="46"/>
      <c r="Q6" s="46"/>
      <c r="R6" s="46"/>
    </row>
    <row r="7" spans="1:18" ht="15" customHeight="1">
      <c r="A7" s="289" t="s">
        <v>426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46"/>
      <c r="P7" s="46"/>
      <c r="Q7" s="46"/>
      <c r="R7" s="46"/>
    </row>
    <row r="8" spans="1:18" ht="18" customHeight="1">
      <c r="A8" s="281" t="s">
        <v>429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"/>
      <c r="Q8" s="2"/>
      <c r="R8" s="2"/>
    </row>
    <row r="9" spans="1:18" ht="14.25" customHeight="1">
      <c r="C9" s="102"/>
      <c r="D9" s="102"/>
      <c r="E9" s="102"/>
      <c r="F9" s="102"/>
      <c r="G9" s="102"/>
      <c r="H9" s="102"/>
      <c r="I9" s="102"/>
      <c r="J9" s="102"/>
      <c r="K9" s="102"/>
      <c r="L9" s="187"/>
      <c r="M9" s="102"/>
      <c r="N9" s="102"/>
      <c r="O9" s="102"/>
      <c r="P9" s="102"/>
      <c r="Q9" s="102"/>
      <c r="R9" s="102"/>
    </row>
    <row r="10" spans="1:18" ht="14.25" customHeight="1" thickBot="1"/>
    <row r="11" spans="1:18" s="116" customFormat="1" ht="33" customHeight="1" thickBot="1">
      <c r="A11" s="152" t="s">
        <v>0</v>
      </c>
      <c r="B11" s="153" t="s">
        <v>1</v>
      </c>
      <c r="C11" s="154" t="s">
        <v>2</v>
      </c>
      <c r="D11" s="155" t="s">
        <v>3</v>
      </c>
      <c r="E11" s="154" t="s">
        <v>4</v>
      </c>
      <c r="F11" s="135" t="s">
        <v>20</v>
      </c>
      <c r="G11" s="135" t="s">
        <v>21</v>
      </c>
      <c r="H11" s="154" t="s">
        <v>5</v>
      </c>
      <c r="I11" s="156" t="s">
        <v>7</v>
      </c>
      <c r="J11" s="154" t="s">
        <v>8</v>
      </c>
      <c r="K11" s="154" t="s">
        <v>9</v>
      </c>
      <c r="L11" s="189" t="s">
        <v>10</v>
      </c>
      <c r="M11" s="154" t="s">
        <v>11</v>
      </c>
      <c r="N11" s="154" t="s">
        <v>12</v>
      </c>
      <c r="O11" s="154" t="s">
        <v>13</v>
      </c>
      <c r="P11" s="152" t="s">
        <v>14</v>
      </c>
    </row>
    <row r="12" spans="1:18" s="181" customFormat="1" ht="27.75" customHeight="1">
      <c r="A12" s="176">
        <v>1</v>
      </c>
      <c r="B12" s="177" t="s">
        <v>108</v>
      </c>
      <c r="C12" s="164" t="s">
        <v>366</v>
      </c>
      <c r="D12" s="157" t="s">
        <v>15</v>
      </c>
      <c r="E12" s="178" t="s">
        <v>39</v>
      </c>
      <c r="F12" s="178" t="s">
        <v>367</v>
      </c>
      <c r="G12" s="178">
        <v>10</v>
      </c>
      <c r="H12" s="184" t="s">
        <v>37</v>
      </c>
      <c r="I12" s="191">
        <v>6</v>
      </c>
      <c r="J12" s="178">
        <v>5</v>
      </c>
      <c r="K12" s="178">
        <v>23</v>
      </c>
      <c r="L12" s="192">
        <v>15</v>
      </c>
      <c r="M12" s="193">
        <v>49</v>
      </c>
      <c r="N12" s="178">
        <v>60</v>
      </c>
      <c r="O12" s="194">
        <f>M12*100/N12</f>
        <v>81.666666666666671</v>
      </c>
      <c r="P12" s="180" t="s">
        <v>19</v>
      </c>
    </row>
    <row r="13" spans="1:18" s="181" customFormat="1" ht="33" customHeight="1">
      <c r="A13" s="176">
        <v>3</v>
      </c>
      <c r="B13" s="177" t="s">
        <v>105</v>
      </c>
      <c r="C13" s="165" t="s">
        <v>368</v>
      </c>
      <c r="D13" s="157" t="s">
        <v>15</v>
      </c>
      <c r="E13" s="178" t="s">
        <v>39</v>
      </c>
      <c r="F13" s="178" t="s">
        <v>367</v>
      </c>
      <c r="G13" s="178">
        <v>10</v>
      </c>
      <c r="H13" s="182" t="s">
        <v>100</v>
      </c>
      <c r="I13" s="178">
        <v>10</v>
      </c>
      <c r="J13" s="178">
        <v>6</v>
      </c>
      <c r="K13" s="178">
        <v>22</v>
      </c>
      <c r="L13" s="192">
        <v>15</v>
      </c>
      <c r="M13" s="193">
        <v>53</v>
      </c>
      <c r="N13" s="178">
        <v>60</v>
      </c>
      <c r="O13" s="194">
        <v>88</v>
      </c>
      <c r="P13" s="180" t="s">
        <v>31</v>
      </c>
    </row>
    <row r="14" spans="1:18" s="181" customFormat="1" ht="33" customHeight="1">
      <c r="A14" s="176">
        <v>4</v>
      </c>
      <c r="B14" s="177" t="s">
        <v>106</v>
      </c>
      <c r="C14" s="165" t="s">
        <v>369</v>
      </c>
      <c r="D14" s="157" t="s">
        <v>15</v>
      </c>
      <c r="E14" s="178" t="s">
        <v>39</v>
      </c>
      <c r="F14" s="178" t="s">
        <v>367</v>
      </c>
      <c r="G14" s="178">
        <v>10</v>
      </c>
      <c r="H14" s="184" t="s">
        <v>37</v>
      </c>
      <c r="I14" s="178">
        <v>7</v>
      </c>
      <c r="J14" s="178">
        <v>5</v>
      </c>
      <c r="K14" s="191">
        <v>24</v>
      </c>
      <c r="L14" s="192">
        <v>13</v>
      </c>
      <c r="M14" s="193">
        <v>49</v>
      </c>
      <c r="N14" s="178">
        <v>60</v>
      </c>
      <c r="O14" s="194">
        <f>M14*100/N16</f>
        <v>81.666666666666671</v>
      </c>
      <c r="P14" s="180" t="s">
        <v>19</v>
      </c>
    </row>
    <row r="15" spans="1:18" s="181" customFormat="1" ht="33" customHeight="1">
      <c r="A15" s="176"/>
      <c r="B15" s="177" t="s">
        <v>428</v>
      </c>
      <c r="C15" s="166" t="s">
        <v>370</v>
      </c>
      <c r="D15" s="157" t="s">
        <v>15</v>
      </c>
      <c r="E15" s="178" t="s">
        <v>39</v>
      </c>
      <c r="F15" s="178" t="s">
        <v>367</v>
      </c>
      <c r="G15" s="178">
        <v>10</v>
      </c>
      <c r="H15" s="182" t="s">
        <v>100</v>
      </c>
      <c r="I15" s="178">
        <v>8</v>
      </c>
      <c r="J15" s="178">
        <v>8</v>
      </c>
      <c r="K15" s="178">
        <v>21</v>
      </c>
      <c r="L15" s="192">
        <v>15</v>
      </c>
      <c r="M15" s="193">
        <v>52</v>
      </c>
      <c r="N15" s="178">
        <v>60</v>
      </c>
      <c r="O15" s="194">
        <v>86</v>
      </c>
      <c r="P15" s="180" t="s">
        <v>31</v>
      </c>
    </row>
    <row r="16" spans="1:18" s="181" customFormat="1" ht="33" customHeight="1">
      <c r="A16" s="176">
        <v>5</v>
      </c>
      <c r="B16" s="177" t="s">
        <v>122</v>
      </c>
      <c r="C16" s="165" t="s">
        <v>371</v>
      </c>
      <c r="D16" s="157" t="s">
        <v>15</v>
      </c>
      <c r="E16" s="178" t="s">
        <v>39</v>
      </c>
      <c r="F16" s="178" t="s">
        <v>367</v>
      </c>
      <c r="G16" s="178">
        <v>10</v>
      </c>
      <c r="H16" s="182" t="s">
        <v>100</v>
      </c>
      <c r="I16" s="195">
        <v>8</v>
      </c>
      <c r="J16" s="178">
        <v>6</v>
      </c>
      <c r="K16" s="191">
        <v>25</v>
      </c>
      <c r="L16" s="192">
        <v>12</v>
      </c>
      <c r="M16" s="193">
        <f>SUM(I16:L16)</f>
        <v>51</v>
      </c>
      <c r="N16" s="178">
        <v>60</v>
      </c>
      <c r="O16" s="194">
        <f>M16*100/N17</f>
        <v>85</v>
      </c>
      <c r="P16" s="180" t="s">
        <v>31</v>
      </c>
    </row>
    <row r="17" spans="1:16" s="181" customFormat="1" ht="33" customHeight="1">
      <c r="A17" s="176">
        <v>6</v>
      </c>
      <c r="B17" s="177" t="s">
        <v>102</v>
      </c>
      <c r="C17" s="165" t="s">
        <v>372</v>
      </c>
      <c r="D17" s="157" t="s">
        <v>15</v>
      </c>
      <c r="E17" s="178" t="s">
        <v>39</v>
      </c>
      <c r="F17" s="178" t="s">
        <v>367</v>
      </c>
      <c r="G17" s="178">
        <v>10</v>
      </c>
      <c r="H17" s="184" t="s">
        <v>37</v>
      </c>
      <c r="I17" s="178">
        <v>10</v>
      </c>
      <c r="J17" s="178">
        <v>4</v>
      </c>
      <c r="K17" s="178">
        <v>15</v>
      </c>
      <c r="L17" s="192">
        <v>15</v>
      </c>
      <c r="M17" s="193">
        <v>44</v>
      </c>
      <c r="N17" s="178">
        <v>60</v>
      </c>
      <c r="O17" s="194">
        <f>M17*100/N18</f>
        <v>73.333333333333329</v>
      </c>
      <c r="P17" s="180" t="s">
        <v>19</v>
      </c>
    </row>
    <row r="18" spans="1:16" s="181" customFormat="1" ht="33" customHeight="1">
      <c r="A18" s="176">
        <v>7</v>
      </c>
      <c r="B18" s="177" t="s">
        <v>110</v>
      </c>
      <c r="C18" s="167" t="s">
        <v>373</v>
      </c>
      <c r="D18" s="157" t="s">
        <v>15</v>
      </c>
      <c r="E18" s="178" t="s">
        <v>39</v>
      </c>
      <c r="F18" s="178" t="s">
        <v>367</v>
      </c>
      <c r="G18" s="178">
        <v>10</v>
      </c>
      <c r="H18" s="182" t="s">
        <v>100</v>
      </c>
      <c r="I18" s="178">
        <v>10</v>
      </c>
      <c r="J18" s="178">
        <v>8</v>
      </c>
      <c r="K18" s="178">
        <v>19</v>
      </c>
      <c r="L18" s="192">
        <v>15</v>
      </c>
      <c r="M18" s="193">
        <f>SUM(I18:L18)</f>
        <v>52</v>
      </c>
      <c r="N18" s="178">
        <v>60</v>
      </c>
      <c r="O18" s="194">
        <f>M18*100/N19</f>
        <v>86.666666666666671</v>
      </c>
      <c r="P18" s="180" t="s">
        <v>31</v>
      </c>
    </row>
    <row r="19" spans="1:16" s="181" customFormat="1" ht="33" customHeight="1">
      <c r="A19" s="176">
        <v>8</v>
      </c>
      <c r="B19" s="177" t="s">
        <v>96</v>
      </c>
      <c r="C19" s="168" t="s">
        <v>374</v>
      </c>
      <c r="D19" s="157" t="s">
        <v>15</v>
      </c>
      <c r="E19" s="178" t="s">
        <v>39</v>
      </c>
      <c r="F19" s="178" t="s">
        <v>367</v>
      </c>
      <c r="G19" s="178">
        <v>10</v>
      </c>
      <c r="H19" s="182" t="s">
        <v>100</v>
      </c>
      <c r="I19" s="178">
        <v>10</v>
      </c>
      <c r="J19" s="178">
        <v>6</v>
      </c>
      <c r="K19" s="178">
        <v>22</v>
      </c>
      <c r="L19" s="192">
        <v>13</v>
      </c>
      <c r="M19" s="196">
        <f>SUM(I19:L19)</f>
        <v>51</v>
      </c>
      <c r="N19" s="178">
        <v>60</v>
      </c>
      <c r="O19" s="197">
        <v>85</v>
      </c>
      <c r="P19" s="180" t="s">
        <v>31</v>
      </c>
    </row>
    <row r="20" spans="1:16" s="181" customFormat="1" ht="33" customHeight="1">
      <c r="A20" s="176">
        <v>9</v>
      </c>
      <c r="B20" s="177" t="s">
        <v>111</v>
      </c>
      <c r="C20" s="164" t="s">
        <v>375</v>
      </c>
      <c r="D20" s="157" t="s">
        <v>15</v>
      </c>
      <c r="E20" s="178" t="s">
        <v>39</v>
      </c>
      <c r="F20" s="178" t="s">
        <v>367</v>
      </c>
      <c r="G20" s="178">
        <v>10</v>
      </c>
      <c r="H20" s="182" t="s">
        <v>100</v>
      </c>
      <c r="I20" s="178">
        <v>6</v>
      </c>
      <c r="J20" s="178">
        <v>2</v>
      </c>
      <c r="K20" s="178">
        <v>21</v>
      </c>
      <c r="L20" s="192">
        <v>12</v>
      </c>
      <c r="M20" s="196">
        <v>41</v>
      </c>
      <c r="N20" s="178">
        <v>60</v>
      </c>
      <c r="O20" s="197">
        <v>68</v>
      </c>
      <c r="P20" s="180" t="s">
        <v>19</v>
      </c>
    </row>
    <row r="21" spans="1:16" s="181" customFormat="1" ht="33" customHeight="1">
      <c r="A21" s="176">
        <v>10</v>
      </c>
      <c r="B21" s="177" t="s">
        <v>124</v>
      </c>
      <c r="C21" s="164" t="s">
        <v>376</v>
      </c>
      <c r="D21" s="157" t="s">
        <v>15</v>
      </c>
      <c r="E21" s="178" t="s">
        <v>39</v>
      </c>
      <c r="F21" s="178" t="s">
        <v>367</v>
      </c>
      <c r="G21" s="178">
        <v>10</v>
      </c>
      <c r="H21" s="182" t="s">
        <v>100</v>
      </c>
      <c r="I21" s="178">
        <v>3</v>
      </c>
      <c r="J21" s="178">
        <v>2</v>
      </c>
      <c r="K21" s="178">
        <v>21</v>
      </c>
      <c r="L21" s="192">
        <v>15</v>
      </c>
      <c r="M21" s="198">
        <v>41</v>
      </c>
      <c r="N21" s="178">
        <v>60</v>
      </c>
      <c r="O21" s="196">
        <v>68</v>
      </c>
      <c r="P21" s="180" t="s">
        <v>19</v>
      </c>
    </row>
    <row r="22" spans="1:16" s="181" customFormat="1" ht="33" customHeight="1">
      <c r="A22" s="176">
        <v>11</v>
      </c>
      <c r="B22" s="177" t="s">
        <v>120</v>
      </c>
      <c r="C22" s="169" t="s">
        <v>377</v>
      </c>
      <c r="D22" s="157" t="s">
        <v>15</v>
      </c>
      <c r="E22" s="178" t="s">
        <v>39</v>
      </c>
      <c r="F22" s="178" t="s">
        <v>367</v>
      </c>
      <c r="G22" s="178">
        <v>10</v>
      </c>
      <c r="H22" s="182" t="s">
        <v>100</v>
      </c>
      <c r="I22" s="178">
        <v>5</v>
      </c>
      <c r="J22" s="178">
        <v>1</v>
      </c>
      <c r="K22" s="178">
        <v>17</v>
      </c>
      <c r="L22" s="192">
        <v>12</v>
      </c>
      <c r="M22" s="196">
        <v>35</v>
      </c>
      <c r="N22" s="178">
        <v>60</v>
      </c>
      <c r="O22" s="196">
        <v>58</v>
      </c>
      <c r="P22" s="180" t="s">
        <v>19</v>
      </c>
    </row>
    <row r="23" spans="1:16" s="181" customFormat="1" ht="33" customHeight="1">
      <c r="A23" s="176"/>
      <c r="B23" s="177" t="s">
        <v>427</v>
      </c>
      <c r="C23" s="169" t="s">
        <v>378</v>
      </c>
      <c r="D23" s="157" t="s">
        <v>15</v>
      </c>
      <c r="E23" s="178" t="s">
        <v>39</v>
      </c>
      <c r="F23" s="178" t="s">
        <v>367</v>
      </c>
      <c r="G23" s="178">
        <v>10</v>
      </c>
      <c r="H23" s="182" t="s">
        <v>100</v>
      </c>
      <c r="I23" s="178">
        <v>5</v>
      </c>
      <c r="J23" s="178">
        <v>5</v>
      </c>
      <c r="K23" s="178">
        <v>22</v>
      </c>
      <c r="L23" s="192">
        <v>0</v>
      </c>
      <c r="M23" s="196">
        <v>32</v>
      </c>
      <c r="N23" s="178">
        <v>60</v>
      </c>
      <c r="O23" s="196">
        <v>53</v>
      </c>
      <c r="P23" s="180" t="s">
        <v>19</v>
      </c>
    </row>
    <row r="24" spans="1:16" s="181" customFormat="1" ht="33" customHeight="1">
      <c r="A24" s="176">
        <v>12</v>
      </c>
      <c r="B24" s="177" t="s">
        <v>118</v>
      </c>
      <c r="C24" s="170" t="s">
        <v>379</v>
      </c>
      <c r="D24" s="157" t="s">
        <v>15</v>
      </c>
      <c r="E24" s="178" t="s">
        <v>39</v>
      </c>
      <c r="F24" s="178" t="s">
        <v>367</v>
      </c>
      <c r="G24" s="178">
        <v>10</v>
      </c>
      <c r="H24" s="182" t="s">
        <v>100</v>
      </c>
      <c r="I24" s="178">
        <v>6</v>
      </c>
      <c r="J24" s="178">
        <v>6</v>
      </c>
      <c r="K24" s="178">
        <v>19</v>
      </c>
      <c r="L24" s="192">
        <v>0</v>
      </c>
      <c r="M24" s="196">
        <v>31</v>
      </c>
      <c r="N24" s="178">
        <v>60</v>
      </c>
      <c r="O24" s="196">
        <v>52</v>
      </c>
      <c r="P24" s="180" t="s">
        <v>19</v>
      </c>
    </row>
    <row r="25" spans="1:16" s="181" customFormat="1" ht="33" customHeight="1">
      <c r="A25" s="176">
        <v>14</v>
      </c>
      <c r="B25" s="177" t="s">
        <v>116</v>
      </c>
      <c r="C25" s="171" t="s">
        <v>380</v>
      </c>
      <c r="D25" s="157" t="s">
        <v>15</v>
      </c>
      <c r="E25" s="178" t="s">
        <v>39</v>
      </c>
      <c r="F25" s="178" t="s">
        <v>367</v>
      </c>
      <c r="G25" s="178">
        <v>10</v>
      </c>
      <c r="H25" s="182" t="s">
        <v>100</v>
      </c>
      <c r="I25" s="178">
        <v>4</v>
      </c>
      <c r="J25" s="178">
        <v>6</v>
      </c>
      <c r="K25" s="178">
        <v>18</v>
      </c>
      <c r="L25" s="192">
        <v>0</v>
      </c>
      <c r="M25" s="196">
        <v>28</v>
      </c>
      <c r="N25" s="178">
        <v>60</v>
      </c>
      <c r="O25" s="196">
        <v>47</v>
      </c>
      <c r="P25" s="179" t="s">
        <v>18</v>
      </c>
    </row>
    <row r="26" spans="1:16" s="181" customFormat="1" ht="33" customHeight="1">
      <c r="A26" s="176">
        <v>15</v>
      </c>
      <c r="B26" s="177" t="s">
        <v>112</v>
      </c>
      <c r="C26" s="171" t="s">
        <v>381</v>
      </c>
      <c r="D26" s="157" t="s">
        <v>15</v>
      </c>
      <c r="E26" s="178" t="s">
        <v>39</v>
      </c>
      <c r="F26" s="178" t="s">
        <v>367</v>
      </c>
      <c r="G26" s="178">
        <v>10</v>
      </c>
      <c r="H26" s="182" t="s">
        <v>100</v>
      </c>
      <c r="I26" s="178">
        <v>4</v>
      </c>
      <c r="J26" s="178">
        <v>1</v>
      </c>
      <c r="K26" s="178">
        <v>11</v>
      </c>
      <c r="L26" s="192">
        <v>12</v>
      </c>
      <c r="M26" s="196">
        <v>28</v>
      </c>
      <c r="N26" s="178">
        <v>60</v>
      </c>
      <c r="O26" s="196">
        <v>47</v>
      </c>
      <c r="P26" s="179" t="s">
        <v>18</v>
      </c>
    </row>
    <row r="27" spans="1:16" s="181" customFormat="1" ht="33" customHeight="1">
      <c r="A27" s="176">
        <v>16</v>
      </c>
      <c r="B27" s="177" t="s">
        <v>114</v>
      </c>
      <c r="C27" s="171" t="s">
        <v>382</v>
      </c>
      <c r="D27" s="157" t="s">
        <v>15</v>
      </c>
      <c r="E27" s="178" t="s">
        <v>39</v>
      </c>
      <c r="F27" s="178" t="s">
        <v>367</v>
      </c>
      <c r="G27" s="178">
        <v>10</v>
      </c>
      <c r="H27" s="182" t="s">
        <v>100</v>
      </c>
      <c r="I27" s="178">
        <v>3</v>
      </c>
      <c r="J27" s="178">
        <v>3</v>
      </c>
      <c r="K27" s="178">
        <v>21</v>
      </c>
      <c r="L27" s="192">
        <v>0</v>
      </c>
      <c r="M27" s="196">
        <v>27</v>
      </c>
      <c r="N27" s="178">
        <v>60</v>
      </c>
      <c r="O27" s="196">
        <v>45</v>
      </c>
      <c r="P27" s="179" t="s">
        <v>18</v>
      </c>
    </row>
    <row r="28" spans="1:16" s="181" customFormat="1" ht="33" customHeight="1">
      <c r="A28" s="176">
        <v>17</v>
      </c>
      <c r="B28" s="177" t="s">
        <v>104</v>
      </c>
      <c r="C28" s="171" t="s">
        <v>383</v>
      </c>
      <c r="D28" s="157" t="s">
        <v>15</v>
      </c>
      <c r="E28" s="178" t="s">
        <v>39</v>
      </c>
      <c r="F28" s="178" t="s">
        <v>367</v>
      </c>
      <c r="G28" s="178">
        <v>10</v>
      </c>
      <c r="H28" s="184" t="s">
        <v>37</v>
      </c>
      <c r="I28" s="178">
        <v>9</v>
      </c>
      <c r="J28" s="178">
        <v>3</v>
      </c>
      <c r="K28" s="178">
        <v>11</v>
      </c>
      <c r="L28" s="192">
        <v>0</v>
      </c>
      <c r="M28" s="196">
        <v>23</v>
      </c>
      <c r="N28" s="178">
        <v>60</v>
      </c>
      <c r="O28" s="196">
        <v>38</v>
      </c>
      <c r="P28" s="179" t="s">
        <v>18</v>
      </c>
    </row>
    <row r="29" spans="1:16" s="181" customFormat="1" ht="33" customHeight="1">
      <c r="A29" s="176">
        <v>18</v>
      </c>
      <c r="B29" s="177" t="s">
        <v>115</v>
      </c>
      <c r="C29" s="171" t="s">
        <v>384</v>
      </c>
      <c r="D29" s="157" t="s">
        <v>15</v>
      </c>
      <c r="E29" s="178" t="s">
        <v>39</v>
      </c>
      <c r="F29" s="178" t="s">
        <v>367</v>
      </c>
      <c r="G29" s="178">
        <v>10</v>
      </c>
      <c r="H29" s="184" t="s">
        <v>37</v>
      </c>
      <c r="I29" s="178">
        <v>1</v>
      </c>
      <c r="J29" s="178">
        <v>1</v>
      </c>
      <c r="K29" s="178">
        <v>19</v>
      </c>
      <c r="L29" s="192">
        <v>0</v>
      </c>
      <c r="M29" s="196">
        <v>21</v>
      </c>
      <c r="N29" s="178">
        <v>60</v>
      </c>
      <c r="O29" s="196">
        <v>35</v>
      </c>
      <c r="P29" s="179" t="s">
        <v>18</v>
      </c>
    </row>
    <row r="30" spans="1:16" s="181" customFormat="1" ht="33" customHeight="1">
      <c r="A30" s="176">
        <v>19</v>
      </c>
      <c r="B30" s="177" t="s">
        <v>101</v>
      </c>
      <c r="C30" s="171" t="s">
        <v>385</v>
      </c>
      <c r="D30" s="157" t="s">
        <v>15</v>
      </c>
      <c r="E30" s="178" t="s">
        <v>39</v>
      </c>
      <c r="F30" s="178" t="s">
        <v>367</v>
      </c>
      <c r="G30" s="178">
        <v>10</v>
      </c>
      <c r="H30" s="182" t="s">
        <v>100</v>
      </c>
      <c r="I30" s="178">
        <v>8</v>
      </c>
      <c r="J30" s="178">
        <v>2</v>
      </c>
      <c r="K30" s="178">
        <v>6</v>
      </c>
      <c r="L30" s="192">
        <v>0</v>
      </c>
      <c r="M30" s="196">
        <v>16</v>
      </c>
      <c r="N30" s="178">
        <v>60</v>
      </c>
      <c r="O30" s="196">
        <v>27</v>
      </c>
      <c r="P30" s="179" t="s">
        <v>18</v>
      </c>
    </row>
    <row r="31" spans="1:16" s="181" customFormat="1" ht="33" customHeight="1">
      <c r="A31" s="159">
        <v>15</v>
      </c>
      <c r="B31" s="158" t="s">
        <v>116</v>
      </c>
      <c r="C31" s="172" t="s">
        <v>117</v>
      </c>
      <c r="D31" s="157" t="s">
        <v>15</v>
      </c>
      <c r="E31" s="159" t="s">
        <v>98</v>
      </c>
      <c r="F31" s="157" t="s">
        <v>99</v>
      </c>
      <c r="G31" s="157">
        <v>10</v>
      </c>
      <c r="H31" s="158" t="s">
        <v>100</v>
      </c>
      <c r="I31" s="199">
        <v>8</v>
      </c>
      <c r="J31" s="199">
        <v>7</v>
      </c>
      <c r="K31" s="199">
        <v>12</v>
      </c>
      <c r="L31" s="200">
        <v>9</v>
      </c>
      <c r="M31" s="200">
        <v>36</v>
      </c>
      <c r="N31" s="201">
        <v>60</v>
      </c>
      <c r="O31" s="200">
        <v>60</v>
      </c>
      <c r="P31" s="159" t="s">
        <v>19</v>
      </c>
    </row>
    <row r="32" spans="1:16" s="181" customFormat="1" ht="33" customHeight="1">
      <c r="A32" s="159">
        <v>16</v>
      </c>
      <c r="B32" s="158" t="s">
        <v>118</v>
      </c>
      <c r="C32" s="172" t="s">
        <v>119</v>
      </c>
      <c r="D32" s="157" t="s">
        <v>15</v>
      </c>
      <c r="E32" s="159" t="s">
        <v>98</v>
      </c>
      <c r="F32" s="157" t="s">
        <v>99</v>
      </c>
      <c r="G32" s="157">
        <v>10</v>
      </c>
      <c r="H32" s="158" t="s">
        <v>100</v>
      </c>
      <c r="I32" s="199">
        <v>6</v>
      </c>
      <c r="J32" s="199">
        <v>4</v>
      </c>
      <c r="K32" s="199">
        <v>12</v>
      </c>
      <c r="L32" s="200">
        <v>7</v>
      </c>
      <c r="M32" s="200">
        <v>30</v>
      </c>
      <c r="N32" s="201">
        <v>60</v>
      </c>
      <c r="O32" s="200">
        <v>50</v>
      </c>
      <c r="P32" s="159" t="s">
        <v>19</v>
      </c>
    </row>
    <row r="33" spans="1:17" s="181" customFormat="1" ht="33" customHeight="1">
      <c r="A33" s="159">
        <v>17</v>
      </c>
      <c r="B33" s="158" t="s">
        <v>120</v>
      </c>
      <c r="C33" s="173" t="s">
        <v>121</v>
      </c>
      <c r="D33" s="157" t="s">
        <v>15</v>
      </c>
      <c r="E33" s="159" t="s">
        <v>98</v>
      </c>
      <c r="F33" s="157" t="s">
        <v>99</v>
      </c>
      <c r="G33" s="157">
        <v>10</v>
      </c>
      <c r="H33" s="158" t="s">
        <v>100</v>
      </c>
      <c r="I33" s="199">
        <v>6</v>
      </c>
      <c r="J33" s="199">
        <v>3</v>
      </c>
      <c r="K33" s="199">
        <v>18</v>
      </c>
      <c r="L33" s="200">
        <v>0</v>
      </c>
      <c r="M33" s="200">
        <v>27</v>
      </c>
      <c r="N33" s="201">
        <v>60</v>
      </c>
      <c r="O33" s="200">
        <v>45</v>
      </c>
      <c r="P33" s="159" t="s">
        <v>18</v>
      </c>
    </row>
    <row r="34" spans="1:17" s="181" customFormat="1" ht="33" customHeight="1">
      <c r="A34" s="159">
        <v>18</v>
      </c>
      <c r="B34" s="158" t="s">
        <v>122</v>
      </c>
      <c r="C34" s="172" t="s">
        <v>123</v>
      </c>
      <c r="D34" s="157" t="s">
        <v>15</v>
      </c>
      <c r="E34" s="159" t="s">
        <v>98</v>
      </c>
      <c r="F34" s="157" t="s">
        <v>99</v>
      </c>
      <c r="G34" s="157">
        <v>10</v>
      </c>
      <c r="H34" s="158" t="s">
        <v>100</v>
      </c>
      <c r="I34" s="199">
        <v>2</v>
      </c>
      <c r="J34" s="199">
        <v>10</v>
      </c>
      <c r="K34" s="199">
        <v>6</v>
      </c>
      <c r="L34" s="200">
        <v>0</v>
      </c>
      <c r="M34" s="200">
        <v>18</v>
      </c>
      <c r="N34" s="201">
        <v>60</v>
      </c>
      <c r="O34" s="200">
        <v>30</v>
      </c>
      <c r="P34" s="159" t="s">
        <v>18</v>
      </c>
    </row>
    <row r="35" spans="1:17" s="181" customFormat="1" ht="33" customHeight="1">
      <c r="A35" s="159">
        <v>19</v>
      </c>
      <c r="B35" s="158" t="s">
        <v>124</v>
      </c>
      <c r="C35" s="173" t="s">
        <v>125</v>
      </c>
      <c r="D35" s="157" t="s">
        <v>15</v>
      </c>
      <c r="E35" s="159" t="s">
        <v>98</v>
      </c>
      <c r="F35" s="157" t="s">
        <v>99</v>
      </c>
      <c r="G35" s="157">
        <v>10</v>
      </c>
      <c r="H35" s="158" t="s">
        <v>100</v>
      </c>
      <c r="I35" s="199">
        <v>4</v>
      </c>
      <c r="J35" s="199">
        <v>3</v>
      </c>
      <c r="K35" s="199">
        <v>4</v>
      </c>
      <c r="L35" s="200">
        <v>7</v>
      </c>
      <c r="M35" s="200">
        <v>18</v>
      </c>
      <c r="N35" s="201">
        <v>60</v>
      </c>
      <c r="O35" s="200">
        <v>30</v>
      </c>
      <c r="P35" s="159" t="s">
        <v>18</v>
      </c>
      <c r="Q35" s="183"/>
    </row>
    <row r="36" spans="1:17" ht="20.25" customHeight="1">
      <c r="A36" s="45"/>
      <c r="B36" s="45"/>
      <c r="C36" s="174"/>
      <c r="D36" s="45"/>
      <c r="E36" s="160"/>
      <c r="F36" s="45"/>
      <c r="G36" s="45"/>
      <c r="H36" s="174"/>
      <c r="I36" s="45"/>
      <c r="J36" s="45"/>
      <c r="K36" s="45"/>
      <c r="L36" s="190"/>
      <c r="M36" s="45"/>
      <c r="N36" s="45"/>
      <c r="O36" s="45"/>
      <c r="P36" s="45"/>
      <c r="Q36" s="45"/>
    </row>
    <row r="37" spans="1:17" s="181" customFormat="1" ht="15">
      <c r="A37" s="212"/>
      <c r="B37" s="202"/>
      <c r="C37" s="202"/>
      <c r="D37" s="202"/>
      <c r="E37" s="213"/>
      <c r="F37" s="183"/>
      <c r="G37" s="183"/>
      <c r="H37" s="214"/>
      <c r="I37" s="183"/>
      <c r="J37" s="183"/>
      <c r="K37" s="183"/>
      <c r="L37" s="215"/>
      <c r="M37" s="183"/>
      <c r="N37" s="183"/>
      <c r="O37" s="183"/>
      <c r="P37" s="183"/>
      <c r="Q37" s="183"/>
    </row>
    <row r="38" spans="1:17" s="181" customFormat="1" ht="15">
      <c r="A38" s="216"/>
      <c r="B38" s="217"/>
      <c r="C38" s="218"/>
      <c r="D38" s="207"/>
      <c r="E38" s="219"/>
      <c r="F38" s="183"/>
      <c r="G38" s="183"/>
      <c r="H38" s="214"/>
      <c r="I38" s="183"/>
      <c r="J38" s="183"/>
      <c r="K38" s="183"/>
      <c r="L38" s="215"/>
      <c r="M38" s="183"/>
      <c r="N38" s="183"/>
      <c r="O38" s="183"/>
      <c r="P38" s="183"/>
      <c r="Q38" s="183"/>
    </row>
    <row r="39" spans="1:17" s="131" customFormat="1" ht="15">
      <c r="A39" s="209"/>
      <c r="B39" s="209"/>
      <c r="C39" s="210"/>
      <c r="D39" s="207"/>
      <c r="E39" s="208"/>
      <c r="F39" s="204"/>
      <c r="G39" s="204"/>
      <c r="H39" s="205"/>
      <c r="I39" s="204"/>
      <c r="J39" s="204"/>
      <c r="K39" s="204"/>
      <c r="L39" s="206"/>
      <c r="M39" s="204"/>
      <c r="N39" s="204"/>
      <c r="O39" s="204"/>
      <c r="P39" s="204"/>
      <c r="Q39" s="204"/>
    </row>
    <row r="40" spans="1:17" s="131" customFormat="1" ht="15">
      <c r="A40" s="209"/>
      <c r="B40" s="209"/>
      <c r="C40" s="210"/>
      <c r="D40" s="207"/>
      <c r="E40" s="208"/>
      <c r="F40" s="204"/>
      <c r="G40" s="204"/>
      <c r="H40" s="205"/>
      <c r="I40" s="204"/>
      <c r="J40" s="204"/>
      <c r="K40" s="204"/>
      <c r="L40" s="206"/>
      <c r="M40" s="204"/>
      <c r="N40" s="204"/>
      <c r="O40" s="204"/>
      <c r="P40" s="204"/>
      <c r="Q40" s="204"/>
    </row>
    <row r="41" spans="1:17" s="131" customFormat="1" ht="15">
      <c r="A41" s="209"/>
      <c r="B41" s="209"/>
      <c r="C41" s="210"/>
      <c r="D41" s="207"/>
      <c r="E41" s="208"/>
      <c r="F41" s="204"/>
      <c r="G41" s="204"/>
      <c r="H41" s="205"/>
      <c r="I41" s="204"/>
      <c r="J41" s="204"/>
      <c r="K41" s="204"/>
      <c r="L41" s="206"/>
      <c r="M41" s="204"/>
      <c r="N41" s="204"/>
      <c r="O41" s="204"/>
      <c r="P41" s="204"/>
      <c r="Q41" s="204"/>
    </row>
    <row r="42" spans="1:17" s="131" customFormat="1" ht="15">
      <c r="A42" s="203"/>
      <c r="B42" s="203"/>
      <c r="C42" s="211"/>
      <c r="D42" s="207"/>
      <c r="E42" s="208"/>
      <c r="F42" s="204"/>
      <c r="G42" s="204"/>
      <c r="H42" s="205"/>
      <c r="I42" s="204"/>
      <c r="J42" s="204"/>
      <c r="K42" s="204"/>
      <c r="L42" s="206"/>
      <c r="M42" s="204"/>
      <c r="N42" s="204"/>
      <c r="O42" s="204"/>
      <c r="P42" s="204"/>
      <c r="Q42" s="204"/>
    </row>
    <row r="43" spans="1:17" s="131" customFormat="1" ht="16.5" customHeight="1">
      <c r="A43" s="203"/>
      <c r="B43" s="203"/>
      <c r="C43" s="211"/>
      <c r="D43" s="202"/>
      <c r="E43" s="203"/>
      <c r="F43" s="204"/>
      <c r="G43" s="204"/>
      <c r="H43" s="205"/>
      <c r="I43" s="204"/>
      <c r="J43" s="204"/>
      <c r="K43" s="204"/>
      <c r="L43" s="206"/>
      <c r="M43" s="204"/>
      <c r="N43" s="204"/>
      <c r="O43" s="204"/>
      <c r="P43" s="204"/>
      <c r="Q43" s="204"/>
    </row>
    <row r="44" spans="1:17" ht="15">
      <c r="A44" s="46"/>
      <c r="B44" s="46"/>
      <c r="D44" s="162"/>
      <c r="E44" s="161"/>
      <c r="F44" s="45"/>
      <c r="G44" s="45"/>
      <c r="H44" s="174"/>
      <c r="I44" s="45"/>
      <c r="J44" s="45"/>
      <c r="K44" s="45"/>
      <c r="L44" s="190"/>
      <c r="M44" s="45"/>
      <c r="N44" s="45"/>
      <c r="O44" s="45"/>
      <c r="P44" s="45"/>
      <c r="Q44" s="45"/>
    </row>
    <row r="45" spans="1:17">
      <c r="A45" s="45"/>
      <c r="B45" s="45"/>
      <c r="C45" s="174"/>
      <c r="D45" s="45"/>
      <c r="E45" s="160"/>
      <c r="F45" s="45"/>
      <c r="G45" s="45"/>
      <c r="H45" s="174"/>
      <c r="I45" s="45"/>
      <c r="J45" s="45"/>
      <c r="K45" s="45"/>
      <c r="L45" s="190"/>
      <c r="M45" s="45"/>
      <c r="N45" s="45"/>
      <c r="O45" s="45"/>
      <c r="P45" s="45"/>
      <c r="Q45" s="45"/>
    </row>
    <row r="46" spans="1:17">
      <c r="A46" s="45"/>
      <c r="B46" s="45"/>
      <c r="C46" s="174"/>
      <c r="D46" s="45"/>
      <c r="E46" s="160"/>
      <c r="F46" s="45"/>
      <c r="G46" s="45"/>
      <c r="H46" s="174"/>
      <c r="I46" s="45"/>
      <c r="J46" s="45"/>
      <c r="K46" s="45"/>
      <c r="L46" s="190"/>
      <c r="M46" s="45"/>
      <c r="N46" s="45"/>
      <c r="O46" s="45"/>
      <c r="P46" s="45"/>
      <c r="Q46" s="45"/>
    </row>
  </sheetData>
  <sheetProtection selectLockedCells="1" selectUnlockedCells="1"/>
  <mergeCells count="3">
    <mergeCell ref="A2:P2"/>
    <mergeCell ref="A7:N7"/>
    <mergeCell ref="A8:O8"/>
  </mergeCells>
  <pageMargins left="0.25" right="0.25" top="0.75" bottom="0.75" header="0.51180555555555551" footer="0.51180555555555551"/>
  <pageSetup paperSize="9" scale="80" firstPageNumber="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9"/>
  <sheetViews>
    <sheetView topLeftCell="A22" workbookViewId="0">
      <selection activeCell="A25" sqref="A25:IV31"/>
    </sheetView>
  </sheetViews>
  <sheetFormatPr defaultColWidth="7.28515625" defaultRowHeight="12.75"/>
  <cols>
    <col min="1" max="1" width="5" customWidth="1"/>
    <col min="2" max="2" width="9.42578125" customWidth="1"/>
    <col min="3" max="3" width="20" style="163" customWidth="1"/>
    <col min="4" max="4" width="14" customWidth="1"/>
    <col min="5" max="5" width="20.7109375" customWidth="1"/>
    <col min="6" max="6" width="7.7109375" style="160" customWidth="1"/>
    <col min="7" max="7" width="7.28515625" style="160" customWidth="1"/>
    <col min="8" max="8" width="21.5703125" style="163" customWidth="1"/>
    <col min="9" max="12" width="9.7109375" style="160" customWidth="1"/>
    <col min="13" max="15" width="8" style="160" customWidth="1"/>
    <col min="16" max="16" width="14.28515625" style="160" customWidth="1"/>
    <col min="20" max="20" width="8.7109375" customWidth="1"/>
    <col min="22" max="22" width="13.85546875" customWidth="1"/>
  </cols>
  <sheetData>
    <row r="2" spans="1:20" ht="15" customHeight="1">
      <c r="A2" s="270" t="s">
        <v>220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S2" s="45"/>
      <c r="T2" s="45"/>
    </row>
    <row r="3" spans="1:20" ht="15">
      <c r="A3" s="1"/>
      <c r="B3" s="1"/>
      <c r="C3" s="1"/>
      <c r="D3" s="1"/>
      <c r="E3" s="1"/>
      <c r="F3" s="228"/>
      <c r="G3" s="228"/>
      <c r="H3" s="1"/>
      <c r="I3" s="228"/>
      <c r="J3" s="228"/>
      <c r="K3" s="228"/>
      <c r="L3" s="228"/>
      <c r="M3" s="228"/>
      <c r="N3" s="228"/>
      <c r="O3" s="228"/>
      <c r="S3" s="45"/>
      <c r="T3" s="45"/>
    </row>
    <row r="4" spans="1:20" ht="15">
      <c r="A4" s="289" t="s">
        <v>228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S4" s="45"/>
      <c r="T4" s="45"/>
    </row>
    <row r="5" spans="1:20" ht="15">
      <c r="A5" s="289" t="s">
        <v>219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S5" s="45"/>
      <c r="T5" s="45"/>
    </row>
    <row r="6" spans="1:20" ht="15">
      <c r="A6" s="285" t="s">
        <v>221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S6" s="45"/>
      <c r="T6" s="45"/>
    </row>
    <row r="7" spans="1:20" ht="15" customHeight="1">
      <c r="A7" s="281" t="s">
        <v>222</v>
      </c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S7" s="45"/>
      <c r="T7" s="45"/>
    </row>
    <row r="8" spans="1:20" ht="15" customHeight="1">
      <c r="A8" s="281" t="s">
        <v>223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29"/>
      <c r="N8" s="229"/>
      <c r="O8" s="229"/>
      <c r="S8" s="45"/>
      <c r="T8" s="45"/>
    </row>
    <row r="9" spans="1:20" ht="21" customHeight="1" thickBot="1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229"/>
      <c r="N9" s="229"/>
      <c r="O9" s="229"/>
      <c r="S9" s="45"/>
      <c r="T9" s="45"/>
    </row>
    <row r="10" spans="1:20" s="181" customFormat="1" ht="57" customHeight="1" thickBot="1">
      <c r="A10" s="233" t="s">
        <v>0</v>
      </c>
      <c r="B10" s="234" t="s">
        <v>1</v>
      </c>
      <c r="C10" s="235" t="s">
        <v>2</v>
      </c>
      <c r="D10" s="236" t="s">
        <v>3</v>
      </c>
      <c r="E10" s="237" t="s">
        <v>4</v>
      </c>
      <c r="F10" s="240" t="s">
        <v>20</v>
      </c>
      <c r="G10" s="240" t="s">
        <v>21</v>
      </c>
      <c r="H10" s="237" t="s">
        <v>5</v>
      </c>
      <c r="I10" s="238" t="s">
        <v>7</v>
      </c>
      <c r="J10" s="239" t="s">
        <v>8</v>
      </c>
      <c r="K10" s="239" t="s">
        <v>9</v>
      </c>
      <c r="L10" s="240" t="s">
        <v>10</v>
      </c>
      <c r="M10" s="239" t="s">
        <v>11</v>
      </c>
      <c r="N10" s="239" t="s">
        <v>12</v>
      </c>
      <c r="O10" s="239" t="s">
        <v>24</v>
      </c>
      <c r="P10" s="251" t="s">
        <v>14</v>
      </c>
      <c r="S10" s="183"/>
      <c r="T10" s="183"/>
    </row>
    <row r="11" spans="1:20" s="181" customFormat="1" ht="37.5" customHeight="1">
      <c r="A11" s="182">
        <v>1</v>
      </c>
      <c r="B11" s="241" t="s">
        <v>126</v>
      </c>
      <c r="C11" s="225" t="s">
        <v>97</v>
      </c>
      <c r="D11" s="242" t="s">
        <v>15</v>
      </c>
      <c r="E11" s="91" t="s">
        <v>224</v>
      </c>
      <c r="F11" s="253" t="s">
        <v>225</v>
      </c>
      <c r="G11" s="253" t="s">
        <v>225</v>
      </c>
      <c r="H11" s="91" t="s">
        <v>100</v>
      </c>
      <c r="I11" s="243">
        <v>8</v>
      </c>
      <c r="J11" s="243">
        <v>5</v>
      </c>
      <c r="K11" s="243">
        <v>25</v>
      </c>
      <c r="L11" s="243">
        <v>15</v>
      </c>
      <c r="M11" s="244">
        <f>I11+J11+K11+L11</f>
        <v>53</v>
      </c>
      <c r="N11" s="244">
        <v>60</v>
      </c>
      <c r="O11" s="245">
        <f t="shared" ref="O11:O23" si="0">M11*100/N11</f>
        <v>88.333333333333329</v>
      </c>
      <c r="P11" s="197" t="s">
        <v>31</v>
      </c>
      <c r="S11" s="183"/>
      <c r="T11" s="183"/>
    </row>
    <row r="12" spans="1:20" s="181" customFormat="1" ht="37.5" customHeight="1">
      <c r="A12" s="182">
        <v>2</v>
      </c>
      <c r="B12" s="241" t="s">
        <v>127</v>
      </c>
      <c r="C12" s="225" t="s">
        <v>113</v>
      </c>
      <c r="D12" s="242" t="s">
        <v>15</v>
      </c>
      <c r="E12" s="91" t="s">
        <v>224</v>
      </c>
      <c r="F12" s="253" t="s">
        <v>225</v>
      </c>
      <c r="G12" s="253" t="s">
        <v>225</v>
      </c>
      <c r="H12" s="91" t="s">
        <v>100</v>
      </c>
      <c r="I12" s="243">
        <v>10</v>
      </c>
      <c r="J12" s="243">
        <v>8</v>
      </c>
      <c r="K12" s="243">
        <v>21</v>
      </c>
      <c r="L12" s="243">
        <v>15</v>
      </c>
      <c r="M12" s="244">
        <f t="shared" ref="M12:M23" si="1">SUM(I12:L12)</f>
        <v>54</v>
      </c>
      <c r="N12" s="244">
        <v>60</v>
      </c>
      <c r="O12" s="245">
        <f t="shared" si="0"/>
        <v>90</v>
      </c>
      <c r="P12" s="197" t="s">
        <v>31</v>
      </c>
      <c r="S12" s="183"/>
      <c r="T12" s="183"/>
    </row>
    <row r="13" spans="1:20" s="181" customFormat="1" ht="42.75" customHeight="1">
      <c r="A13" s="182">
        <v>3</v>
      </c>
      <c r="B13" s="241" t="s">
        <v>128</v>
      </c>
      <c r="C13" s="225" t="s">
        <v>28</v>
      </c>
      <c r="D13" s="242" t="s">
        <v>15</v>
      </c>
      <c r="E13" s="91" t="s">
        <v>224</v>
      </c>
      <c r="F13" s="253" t="s">
        <v>225</v>
      </c>
      <c r="G13" s="253" t="s">
        <v>225</v>
      </c>
      <c r="H13" s="91" t="s">
        <v>100</v>
      </c>
      <c r="I13" s="243">
        <v>5</v>
      </c>
      <c r="J13" s="243">
        <v>6</v>
      </c>
      <c r="K13" s="243">
        <v>23</v>
      </c>
      <c r="L13" s="243">
        <v>9</v>
      </c>
      <c r="M13" s="244">
        <f t="shared" si="1"/>
        <v>43</v>
      </c>
      <c r="N13" s="244">
        <v>60</v>
      </c>
      <c r="O13" s="245">
        <f t="shared" si="0"/>
        <v>71.666666666666671</v>
      </c>
      <c r="P13" s="197" t="s">
        <v>19</v>
      </c>
      <c r="S13" s="183"/>
      <c r="T13" s="183"/>
    </row>
    <row r="14" spans="1:20" s="181" customFormat="1" ht="37.5" customHeight="1">
      <c r="A14" s="182">
        <v>4</v>
      </c>
      <c r="B14" s="241" t="s">
        <v>129</v>
      </c>
      <c r="C14" s="246" t="s">
        <v>109</v>
      </c>
      <c r="D14" s="242" t="s">
        <v>15</v>
      </c>
      <c r="E14" s="91" t="s">
        <v>224</v>
      </c>
      <c r="F14" s="253" t="s">
        <v>225</v>
      </c>
      <c r="G14" s="253" t="s">
        <v>225</v>
      </c>
      <c r="H14" s="225" t="s">
        <v>100</v>
      </c>
      <c r="I14" s="243">
        <v>8</v>
      </c>
      <c r="J14" s="243">
        <v>5</v>
      </c>
      <c r="K14" s="243">
        <v>23</v>
      </c>
      <c r="L14" s="243">
        <v>15</v>
      </c>
      <c r="M14" s="244">
        <f t="shared" si="1"/>
        <v>51</v>
      </c>
      <c r="N14" s="244">
        <v>60</v>
      </c>
      <c r="O14" s="245">
        <f t="shared" si="0"/>
        <v>85</v>
      </c>
      <c r="P14" s="197" t="s">
        <v>31</v>
      </c>
      <c r="S14" s="183"/>
      <c r="T14" s="183"/>
    </row>
    <row r="15" spans="1:20" s="181" customFormat="1" ht="37.5" customHeight="1">
      <c r="A15" s="182">
        <v>5</v>
      </c>
      <c r="B15" s="241" t="s">
        <v>130</v>
      </c>
      <c r="C15" s="246" t="s">
        <v>226</v>
      </c>
      <c r="D15" s="242" t="s">
        <v>15</v>
      </c>
      <c r="E15" s="91" t="s">
        <v>224</v>
      </c>
      <c r="F15" s="253" t="s">
        <v>225</v>
      </c>
      <c r="G15" s="253" t="s">
        <v>225</v>
      </c>
      <c r="H15" s="91" t="s">
        <v>100</v>
      </c>
      <c r="I15" s="243">
        <v>4</v>
      </c>
      <c r="J15" s="243">
        <v>4</v>
      </c>
      <c r="K15" s="243">
        <v>5</v>
      </c>
      <c r="L15" s="243">
        <v>0</v>
      </c>
      <c r="M15" s="244">
        <f t="shared" si="1"/>
        <v>13</v>
      </c>
      <c r="N15" s="244">
        <v>60</v>
      </c>
      <c r="O15" s="245">
        <f t="shared" si="0"/>
        <v>21.666666666666668</v>
      </c>
      <c r="P15" s="197" t="s">
        <v>18</v>
      </c>
      <c r="S15" s="183"/>
      <c r="T15" s="183"/>
    </row>
    <row r="16" spans="1:20" s="181" customFormat="1" ht="37.5" customHeight="1">
      <c r="A16" s="246">
        <v>6</v>
      </c>
      <c r="B16" s="241" t="s">
        <v>230</v>
      </c>
      <c r="C16" s="225" t="s">
        <v>121</v>
      </c>
      <c r="D16" s="182" t="s">
        <v>15</v>
      </c>
      <c r="E16" s="91" t="s">
        <v>224</v>
      </c>
      <c r="F16" s="253" t="s">
        <v>225</v>
      </c>
      <c r="G16" s="253" t="s">
        <v>225</v>
      </c>
      <c r="H16" s="247" t="s">
        <v>100</v>
      </c>
      <c r="I16" s="248">
        <v>10</v>
      </c>
      <c r="J16" s="248">
        <v>5</v>
      </c>
      <c r="K16" s="248">
        <v>22</v>
      </c>
      <c r="L16" s="248">
        <v>14</v>
      </c>
      <c r="M16" s="249">
        <f t="shared" si="1"/>
        <v>51</v>
      </c>
      <c r="N16" s="244">
        <v>60</v>
      </c>
      <c r="O16" s="250">
        <f t="shared" si="0"/>
        <v>85</v>
      </c>
      <c r="P16" s="197" t="s">
        <v>31</v>
      </c>
      <c r="S16" s="183"/>
      <c r="T16" s="183"/>
    </row>
    <row r="17" spans="1:20" s="181" customFormat="1" ht="37.5" customHeight="1">
      <c r="A17" s="246">
        <v>7</v>
      </c>
      <c r="B17" s="241" t="s">
        <v>231</v>
      </c>
      <c r="C17" s="225" t="s">
        <v>27</v>
      </c>
      <c r="D17" s="242" t="s">
        <v>15</v>
      </c>
      <c r="E17" s="91" t="s">
        <v>224</v>
      </c>
      <c r="F17" s="253" t="s">
        <v>225</v>
      </c>
      <c r="G17" s="253" t="s">
        <v>225</v>
      </c>
      <c r="H17" s="91" t="s">
        <v>100</v>
      </c>
      <c r="I17" s="243">
        <v>6</v>
      </c>
      <c r="J17" s="243">
        <v>5</v>
      </c>
      <c r="K17" s="243">
        <v>20</v>
      </c>
      <c r="L17" s="243">
        <v>15</v>
      </c>
      <c r="M17" s="244">
        <f t="shared" si="1"/>
        <v>46</v>
      </c>
      <c r="N17" s="244">
        <v>60</v>
      </c>
      <c r="O17" s="245">
        <f t="shared" si="0"/>
        <v>76.666666666666671</v>
      </c>
      <c r="P17" s="197" t="s">
        <v>19</v>
      </c>
      <c r="S17" s="183"/>
      <c r="T17" s="183"/>
    </row>
    <row r="18" spans="1:20" s="181" customFormat="1" ht="37.5" customHeight="1">
      <c r="A18" s="246">
        <v>8</v>
      </c>
      <c r="B18" s="241" t="s">
        <v>232</v>
      </c>
      <c r="C18" s="225" t="s">
        <v>227</v>
      </c>
      <c r="D18" s="242" t="s">
        <v>15</v>
      </c>
      <c r="E18" s="91" t="s">
        <v>224</v>
      </c>
      <c r="F18" s="253" t="s">
        <v>225</v>
      </c>
      <c r="G18" s="253" t="s">
        <v>225</v>
      </c>
      <c r="H18" s="91" t="s">
        <v>100</v>
      </c>
      <c r="I18" s="243">
        <v>7</v>
      </c>
      <c r="J18" s="243">
        <v>6</v>
      </c>
      <c r="K18" s="243">
        <v>22</v>
      </c>
      <c r="L18" s="243">
        <v>15</v>
      </c>
      <c r="M18" s="244">
        <f t="shared" si="1"/>
        <v>50</v>
      </c>
      <c r="N18" s="244">
        <v>60</v>
      </c>
      <c r="O18" s="245">
        <f t="shared" si="0"/>
        <v>83.333333333333329</v>
      </c>
      <c r="P18" s="197" t="s">
        <v>19</v>
      </c>
      <c r="S18" s="183"/>
      <c r="T18" s="183"/>
    </row>
    <row r="19" spans="1:20" s="181" customFormat="1" ht="37.5" customHeight="1">
      <c r="A19" s="246">
        <v>9</v>
      </c>
      <c r="B19" s="241" t="s">
        <v>233</v>
      </c>
      <c r="C19" s="225" t="s">
        <v>30</v>
      </c>
      <c r="D19" s="242" t="s">
        <v>15</v>
      </c>
      <c r="E19" s="91" t="s">
        <v>224</v>
      </c>
      <c r="F19" s="253" t="s">
        <v>225</v>
      </c>
      <c r="G19" s="253" t="s">
        <v>225</v>
      </c>
      <c r="H19" s="91" t="s">
        <v>100</v>
      </c>
      <c r="I19" s="243">
        <v>9</v>
      </c>
      <c r="J19" s="243">
        <v>4</v>
      </c>
      <c r="K19" s="243">
        <v>23</v>
      </c>
      <c r="L19" s="243">
        <v>15</v>
      </c>
      <c r="M19" s="244">
        <f t="shared" si="1"/>
        <v>51</v>
      </c>
      <c r="N19" s="244">
        <v>60</v>
      </c>
      <c r="O19" s="245">
        <f t="shared" si="0"/>
        <v>85</v>
      </c>
      <c r="P19" s="197" t="s">
        <v>31</v>
      </c>
      <c r="S19" s="183"/>
      <c r="T19" s="183"/>
    </row>
    <row r="20" spans="1:20" s="181" customFormat="1" ht="37.5" customHeight="1">
      <c r="A20" s="246">
        <v>10</v>
      </c>
      <c r="B20" s="241" t="s">
        <v>234</v>
      </c>
      <c r="C20" s="225" t="s">
        <v>103</v>
      </c>
      <c r="D20" s="182" t="s">
        <v>15</v>
      </c>
      <c r="E20" s="91" t="s">
        <v>224</v>
      </c>
      <c r="F20" s="253" t="s">
        <v>225</v>
      </c>
      <c r="G20" s="253" t="s">
        <v>225</v>
      </c>
      <c r="H20" s="91" t="s">
        <v>100</v>
      </c>
      <c r="I20" s="248">
        <v>10</v>
      </c>
      <c r="J20" s="248">
        <v>8</v>
      </c>
      <c r="K20" s="248">
        <v>20</v>
      </c>
      <c r="L20" s="248">
        <v>15</v>
      </c>
      <c r="M20" s="249">
        <f t="shared" si="1"/>
        <v>53</v>
      </c>
      <c r="N20" s="244">
        <v>60</v>
      </c>
      <c r="O20" s="245">
        <f>M20*100/N20</f>
        <v>88.333333333333329</v>
      </c>
      <c r="P20" s="197" t="s">
        <v>31</v>
      </c>
      <c r="S20" s="183"/>
      <c r="T20" s="183"/>
    </row>
    <row r="21" spans="1:20" s="181" customFormat="1" ht="37.5" customHeight="1">
      <c r="A21" s="92">
        <v>11</v>
      </c>
      <c r="B21" s="241" t="s">
        <v>235</v>
      </c>
      <c r="C21" s="246" t="s">
        <v>29</v>
      </c>
      <c r="D21" s="182" t="s">
        <v>15</v>
      </c>
      <c r="E21" s="91" t="s">
        <v>224</v>
      </c>
      <c r="F21" s="253" t="s">
        <v>229</v>
      </c>
      <c r="G21" s="253" t="s">
        <v>225</v>
      </c>
      <c r="H21" s="91" t="s">
        <v>81</v>
      </c>
      <c r="I21" s="243">
        <v>7</v>
      </c>
      <c r="J21" s="243">
        <v>5</v>
      </c>
      <c r="K21" s="243">
        <v>15</v>
      </c>
      <c r="L21" s="243">
        <v>0</v>
      </c>
      <c r="M21" s="250">
        <f t="shared" si="1"/>
        <v>27</v>
      </c>
      <c r="N21" s="244">
        <v>60</v>
      </c>
      <c r="O21" s="250">
        <f t="shared" si="0"/>
        <v>45</v>
      </c>
      <c r="P21" s="197" t="s">
        <v>18</v>
      </c>
      <c r="S21" s="183"/>
      <c r="T21" s="183"/>
    </row>
    <row r="22" spans="1:20" s="181" customFormat="1" ht="37.5" customHeight="1">
      <c r="A22" s="92">
        <v>12</v>
      </c>
      <c r="B22" s="241" t="s">
        <v>236</v>
      </c>
      <c r="C22" s="246" t="s">
        <v>119</v>
      </c>
      <c r="D22" s="182" t="s">
        <v>15</v>
      </c>
      <c r="E22" s="91" t="s">
        <v>224</v>
      </c>
      <c r="F22" s="253" t="s">
        <v>229</v>
      </c>
      <c r="G22" s="253">
        <v>11</v>
      </c>
      <c r="H22" s="91" t="s">
        <v>100</v>
      </c>
      <c r="I22" s="243">
        <v>8</v>
      </c>
      <c r="J22" s="243">
        <v>6</v>
      </c>
      <c r="K22" s="243">
        <v>8</v>
      </c>
      <c r="L22" s="243">
        <v>14</v>
      </c>
      <c r="M22" s="250">
        <f t="shared" si="1"/>
        <v>36</v>
      </c>
      <c r="N22" s="244">
        <v>60</v>
      </c>
      <c r="O22" s="250">
        <f t="shared" si="0"/>
        <v>60</v>
      </c>
      <c r="P22" s="197" t="s">
        <v>19</v>
      </c>
      <c r="S22" s="183"/>
      <c r="T22" s="183"/>
    </row>
    <row r="23" spans="1:20" s="181" customFormat="1" ht="37.5" customHeight="1">
      <c r="A23" s="92">
        <v>13</v>
      </c>
      <c r="B23" s="241" t="s">
        <v>237</v>
      </c>
      <c r="C23" s="182" t="s">
        <v>107</v>
      </c>
      <c r="D23" s="182" t="s">
        <v>15</v>
      </c>
      <c r="E23" s="91" t="s">
        <v>224</v>
      </c>
      <c r="F23" s="253" t="s">
        <v>225</v>
      </c>
      <c r="G23" s="253" t="s">
        <v>225</v>
      </c>
      <c r="H23" s="91" t="s">
        <v>81</v>
      </c>
      <c r="I23" s="243">
        <v>8</v>
      </c>
      <c r="J23" s="243">
        <v>2</v>
      </c>
      <c r="K23" s="243">
        <v>23</v>
      </c>
      <c r="L23" s="243">
        <v>0</v>
      </c>
      <c r="M23" s="250">
        <f t="shared" si="1"/>
        <v>33</v>
      </c>
      <c r="N23" s="244">
        <v>60</v>
      </c>
      <c r="O23" s="250">
        <f t="shared" si="0"/>
        <v>55</v>
      </c>
      <c r="P23" s="197" t="s">
        <v>19</v>
      </c>
      <c r="S23" s="183"/>
      <c r="T23" s="183"/>
    </row>
    <row r="24" spans="1:20" ht="15">
      <c r="A24" s="220"/>
      <c r="B24" s="221"/>
      <c r="C24" s="223"/>
      <c r="D24" s="221"/>
      <c r="E24" s="221"/>
      <c r="F24" s="254"/>
      <c r="G24" s="254"/>
      <c r="H24" s="222"/>
      <c r="I24" s="230"/>
      <c r="J24" s="230"/>
      <c r="K24" s="230"/>
      <c r="L24" s="230"/>
      <c r="M24" s="231"/>
      <c r="N24" s="232"/>
      <c r="O24" s="231"/>
      <c r="P24" s="252"/>
      <c r="S24" s="45"/>
      <c r="T24" s="45"/>
    </row>
    <row r="25" spans="1:20" s="181" customFormat="1" ht="15">
      <c r="A25" s="212"/>
      <c r="B25" s="202"/>
      <c r="C25" s="202"/>
      <c r="D25" s="202"/>
      <c r="E25" s="213"/>
      <c r="F25" s="219"/>
      <c r="G25" s="219"/>
      <c r="H25" s="214"/>
      <c r="I25" s="219"/>
      <c r="J25" s="219"/>
      <c r="K25" s="219"/>
      <c r="L25" s="226"/>
      <c r="M25" s="219"/>
      <c r="N25" s="219"/>
      <c r="O25" s="219"/>
      <c r="P25" s="219"/>
      <c r="Q25" s="183"/>
    </row>
    <row r="26" spans="1:20" s="181" customFormat="1" ht="15">
      <c r="A26" s="216"/>
      <c r="B26" s="217"/>
      <c r="C26" s="218"/>
      <c r="D26" s="207"/>
      <c r="E26" s="219"/>
      <c r="F26" s="219"/>
      <c r="G26" s="219"/>
      <c r="H26" s="214"/>
      <c r="I26" s="219"/>
      <c r="J26" s="219"/>
      <c r="K26" s="219"/>
      <c r="L26" s="226"/>
      <c r="M26" s="219"/>
      <c r="N26" s="219"/>
      <c r="O26" s="219"/>
      <c r="P26" s="219"/>
      <c r="Q26" s="183"/>
    </row>
    <row r="27" spans="1:20" s="131" customFormat="1" ht="15">
      <c r="A27" s="209"/>
      <c r="B27" s="209"/>
      <c r="C27" s="210"/>
      <c r="D27" s="207"/>
      <c r="E27" s="208"/>
      <c r="F27" s="208"/>
      <c r="G27" s="208"/>
      <c r="H27" s="205"/>
      <c r="I27" s="208"/>
      <c r="J27" s="208"/>
      <c r="K27" s="208"/>
      <c r="L27" s="227"/>
      <c r="M27" s="208"/>
      <c r="N27" s="208"/>
      <c r="O27" s="208"/>
      <c r="P27" s="208"/>
      <c r="Q27" s="204"/>
    </row>
    <row r="28" spans="1:20" s="131" customFormat="1" ht="15">
      <c r="A28" s="209"/>
      <c r="B28" s="209"/>
      <c r="C28" s="210"/>
      <c r="D28" s="207"/>
      <c r="E28" s="208"/>
      <c r="F28" s="208"/>
      <c r="G28" s="208"/>
      <c r="H28" s="205"/>
      <c r="I28" s="208"/>
      <c r="J28" s="208"/>
      <c r="K28" s="208"/>
      <c r="L28" s="227"/>
      <c r="M28" s="208"/>
      <c r="N28" s="208"/>
      <c r="O28" s="208"/>
      <c r="P28" s="208"/>
      <c r="Q28" s="204"/>
    </row>
    <row r="29" spans="1:20" s="131" customFormat="1" ht="15">
      <c r="A29" s="209"/>
      <c r="B29" s="209"/>
      <c r="C29" s="210"/>
      <c r="D29" s="207"/>
      <c r="E29" s="208"/>
      <c r="F29" s="208"/>
      <c r="G29" s="208"/>
      <c r="H29" s="205"/>
      <c r="I29" s="208"/>
      <c r="J29" s="208"/>
      <c r="K29" s="208"/>
      <c r="L29" s="227"/>
      <c r="M29" s="208"/>
      <c r="N29" s="208"/>
      <c r="O29" s="208"/>
      <c r="P29" s="208"/>
      <c r="Q29" s="204"/>
    </row>
    <row r="30" spans="1:20" s="131" customFormat="1" ht="15">
      <c r="A30" s="203"/>
      <c r="B30" s="203"/>
      <c r="C30" s="211"/>
      <c r="D30" s="207"/>
      <c r="E30" s="208"/>
      <c r="F30" s="208"/>
      <c r="G30" s="208"/>
      <c r="H30" s="205"/>
      <c r="I30" s="208"/>
      <c r="J30" s="208"/>
      <c r="K30" s="208"/>
      <c r="L30" s="227"/>
      <c r="M30" s="208"/>
      <c r="N30" s="208"/>
      <c r="O30" s="208"/>
      <c r="P30" s="208"/>
      <c r="Q30" s="204"/>
    </row>
    <row r="31" spans="1:20" ht="15">
      <c r="A31" s="46"/>
      <c r="B31" s="47"/>
      <c r="C31" s="224"/>
      <c r="D31" s="48"/>
      <c r="E31" s="49"/>
      <c r="F31" s="255"/>
      <c r="H31" s="174"/>
      <c r="Q31" s="45"/>
      <c r="R31" s="45"/>
      <c r="S31" s="45"/>
      <c r="T31" s="45"/>
    </row>
    <row r="32" spans="1:20" ht="15">
      <c r="A32" s="46"/>
      <c r="B32" s="50"/>
      <c r="C32" s="175"/>
      <c r="D32" s="50"/>
      <c r="E32" s="49"/>
      <c r="F32" s="255"/>
      <c r="H32" s="174"/>
      <c r="Q32" s="45"/>
      <c r="R32" s="45"/>
      <c r="S32" s="45"/>
      <c r="T32" s="45"/>
    </row>
    <row r="33" spans="1:20" ht="15">
      <c r="A33" s="46"/>
      <c r="B33" s="50"/>
      <c r="C33" s="175"/>
      <c r="D33" s="50"/>
      <c r="E33" s="49"/>
      <c r="F33" s="255"/>
      <c r="H33" s="174"/>
      <c r="Q33" s="45"/>
      <c r="R33" s="45"/>
      <c r="S33" s="45"/>
      <c r="T33" s="45"/>
    </row>
    <row r="34" spans="1:20" ht="15">
      <c r="A34" s="46"/>
      <c r="B34" s="50"/>
      <c r="C34" s="175"/>
      <c r="D34" s="50"/>
      <c r="E34" s="49"/>
      <c r="F34" s="255"/>
      <c r="H34" s="174"/>
      <c r="Q34" s="45"/>
      <c r="R34" s="45"/>
      <c r="S34" s="45"/>
      <c r="T34" s="45"/>
    </row>
    <row r="35" spans="1:20" ht="15">
      <c r="A35" s="46"/>
      <c r="B35" s="46"/>
      <c r="D35" s="46"/>
      <c r="E35" s="51"/>
      <c r="F35" s="256"/>
      <c r="H35" s="174"/>
      <c r="Q35" s="45"/>
      <c r="R35" s="45"/>
      <c r="S35" s="45"/>
      <c r="T35" s="45"/>
    </row>
    <row r="36" spans="1:20" ht="15">
      <c r="A36" s="46"/>
      <c r="B36" s="46"/>
      <c r="D36" s="46"/>
      <c r="E36" s="49"/>
      <c r="F36" s="255"/>
      <c r="H36" s="174"/>
      <c r="Q36" s="45"/>
      <c r="R36" s="45"/>
      <c r="S36" s="45"/>
      <c r="T36" s="45"/>
    </row>
    <row r="37" spans="1:20" ht="15">
      <c r="A37" s="46"/>
      <c r="B37" s="46"/>
      <c r="D37" s="46"/>
      <c r="E37" s="52"/>
      <c r="F37" s="257"/>
      <c r="H37" s="174"/>
      <c r="Q37" s="45"/>
      <c r="R37" s="45"/>
      <c r="S37" s="45"/>
      <c r="T37" s="45"/>
    </row>
    <row r="38" spans="1:20" ht="15">
      <c r="A38" s="46"/>
      <c r="B38" s="46"/>
      <c r="D38" s="46"/>
      <c r="E38" s="52"/>
      <c r="F38" s="257"/>
      <c r="H38" s="174"/>
      <c r="Q38" s="45"/>
      <c r="R38" s="45"/>
      <c r="S38" s="45"/>
      <c r="T38" s="45"/>
    </row>
    <row r="39" spans="1:20">
      <c r="A39" s="45"/>
      <c r="B39" s="45"/>
      <c r="C39" s="174"/>
      <c r="D39" s="45"/>
      <c r="E39" s="45"/>
      <c r="H39" s="174"/>
      <c r="Q39" s="45"/>
      <c r="R39" s="45"/>
      <c r="S39" s="45"/>
      <c r="T39" s="45"/>
    </row>
  </sheetData>
  <sheetProtection selectLockedCells="1" selectUnlockedCells="1"/>
  <mergeCells count="6">
    <mergeCell ref="A2:O2"/>
    <mergeCell ref="A4:O4"/>
    <mergeCell ref="A5:O5"/>
    <mergeCell ref="A6:O6"/>
    <mergeCell ref="A7:O7"/>
    <mergeCell ref="A8:L8"/>
  </mergeCells>
  <pageMargins left="0.7" right="0.7" top="0.75" bottom="0.75" header="0.51180555555555551" footer="0.51180555555555551"/>
  <pageSetup paperSize="9" scale="73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misha</dc:creator>
  <cp:lastModifiedBy>Миша</cp:lastModifiedBy>
  <cp:lastPrinted>2025-10-02T08:54:16Z</cp:lastPrinted>
  <dcterms:created xsi:type="dcterms:W3CDTF">2025-10-02T10:36:31Z</dcterms:created>
  <dcterms:modified xsi:type="dcterms:W3CDTF">2025-10-02T10:36:31Z</dcterms:modified>
</cp:coreProperties>
</file>