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 activeTab="6"/>
  </bookViews>
  <sheets>
    <sheet name="5 класс" sheetId="3" r:id="rId1"/>
    <sheet name="6 класс" sheetId="4" r:id="rId2"/>
    <sheet name="7 класс" sheetId="5" r:id="rId3"/>
    <sheet name="8 класс" sheetId="6" r:id="rId4"/>
    <sheet name="9 класс" sheetId="2" r:id="rId5"/>
    <sheet name="10 класс" sheetId="1" r:id="rId6"/>
    <sheet name="11 класс" sheetId="7" r:id="rId7"/>
  </sheets>
  <calcPr calcId="162913"/>
</workbook>
</file>

<file path=xl/calcChain.xml><?xml version="1.0" encoding="utf-8"?>
<calcChain xmlns="http://schemas.openxmlformats.org/spreadsheetml/2006/main">
  <c r="T17" i="3" l="1"/>
  <c r="T28" i="3"/>
  <c r="T29" i="3"/>
  <c r="S17" i="5"/>
  <c r="S23" i="5"/>
  <c r="S25" i="5"/>
  <c r="S31" i="5"/>
  <c r="S32" i="5"/>
  <c r="S33" i="5"/>
  <c r="Q16" i="6"/>
  <c r="S16" i="6" s="1"/>
  <c r="Q33" i="5"/>
  <c r="Q32" i="5"/>
  <c r="Q31" i="5"/>
  <c r="Q30" i="5"/>
  <c r="S30" i="5" s="1"/>
  <c r="Q29" i="5"/>
  <c r="S29" i="5" s="1"/>
  <c r="Q28" i="5"/>
  <c r="S28" i="5" s="1"/>
  <c r="Q27" i="5"/>
  <c r="S27" i="5" s="1"/>
  <c r="Q26" i="5"/>
  <c r="S26" i="5" s="1"/>
  <c r="Q25" i="5"/>
  <c r="Q24" i="5"/>
  <c r="S24" i="5" s="1"/>
  <c r="Q23" i="5"/>
  <c r="Q22" i="5"/>
  <c r="S22" i="5" s="1"/>
  <c r="Q21" i="5"/>
  <c r="S21" i="5" s="1"/>
  <c r="Q20" i="5"/>
  <c r="S20" i="5" s="1"/>
  <c r="Q19" i="5"/>
  <c r="S19" i="5" s="1"/>
  <c r="Q18" i="5"/>
  <c r="S18" i="5" s="1"/>
  <c r="Q16" i="5"/>
  <c r="S16" i="5" s="1"/>
  <c r="R17" i="4"/>
  <c r="T17" i="4" s="1"/>
  <c r="R16" i="4"/>
  <c r="T16" i="4" s="1"/>
  <c r="R28" i="3"/>
  <c r="R27" i="3"/>
  <c r="T27" i="3" s="1"/>
  <c r="R26" i="3" l="1"/>
  <c r="T26" i="3" s="1"/>
  <c r="R25" i="3"/>
  <c r="T25" i="3" s="1"/>
  <c r="R24" i="3"/>
  <c r="T24" i="3" s="1"/>
  <c r="R23" i="3"/>
  <c r="T23" i="3" s="1"/>
  <c r="R22" i="3"/>
  <c r="T22" i="3" s="1"/>
  <c r="R21" i="3"/>
  <c r="T21" i="3" s="1"/>
  <c r="R20" i="3"/>
  <c r="T20" i="3" s="1"/>
  <c r="R19" i="3"/>
  <c r="T19" i="3" s="1"/>
  <c r="R18" i="3"/>
  <c r="T18" i="3" s="1"/>
  <c r="R16" i="3"/>
  <c r="T16" i="3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16" i="1"/>
  <c r="U16" i="1" s="1"/>
</calcChain>
</file>

<file path=xl/sharedStrings.xml><?xml version="1.0" encoding="utf-8"?>
<sst xmlns="http://schemas.openxmlformats.org/spreadsheetml/2006/main" count="626" uniqueCount="200">
  <si>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</si>
  <si>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</si>
  <si>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</si>
  <si>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</si>
  <si>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</si>
  <si>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</si>
  <si>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</si>
  <si>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</si>
  <si>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</si>
  <si>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</si>
  <si>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</si>
  <si>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</si>
  <si>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</si>
  <si>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</si>
  <si>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</si>
  <si>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</si>
  <si>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</si>
  <si>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Ч-10-1</t>
  </si>
  <si>
    <t>Ч-10-2</t>
  </si>
  <si>
    <t>Ч-10-3</t>
  </si>
  <si>
    <t>Ч-10-4</t>
  </si>
  <si>
    <t>Ч-10-5</t>
  </si>
  <si>
    <t>Ч-10-6</t>
  </si>
  <si>
    <t>Ч-10-7</t>
  </si>
  <si>
    <t>Ч-10-8</t>
  </si>
  <si>
    <t>Ч-10-9</t>
  </si>
  <si>
    <t>Ч-10-10</t>
  </si>
  <si>
    <t>Ч-10-11</t>
  </si>
  <si>
    <t>Ч-10-12</t>
  </si>
  <si>
    <t>Ч-10-13</t>
  </si>
  <si>
    <t>Абрамова София Вениаминовна</t>
  </si>
  <si>
    <t>Васильева Виктория Алексеевна</t>
  </si>
  <si>
    <t>Егоров Артем Сергеевич</t>
  </si>
  <si>
    <t>Аркадьева Валерия Алексеевна</t>
  </si>
  <si>
    <t>Марунова Жанна Владимировна</t>
  </si>
  <si>
    <t>Охотина Анжела Андреевна</t>
  </si>
  <si>
    <t>Гаврилов Роман Петрович</t>
  </si>
  <si>
    <t>Порфирьев Владимир Игоревич</t>
  </si>
  <si>
    <t>Пономарчук Игорь Геннадьевич</t>
  </si>
  <si>
    <t>Андреева Яна Алексеевна</t>
  </si>
  <si>
    <t>Рахимов Назар Керемович</t>
  </si>
  <si>
    <t>Степанов Илья  Алексеевич</t>
  </si>
  <si>
    <t>Кудряшова Елизавета Дмитриевна</t>
  </si>
  <si>
    <t>МБОУ "СОШ №41" г. Чебоксары</t>
  </si>
  <si>
    <t>Степанова Светлана Валерьевна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</si>
  <si>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чувашскому языку и литературе </t>
    </r>
    <r>
      <rPr>
        <b/>
        <sz val="11"/>
        <rFont val="Arial"/>
        <family val="2"/>
        <charset val="204"/>
      </rPr>
      <t xml:space="preserve">в 2025-2026 уч.г., </t>
    </r>
    <r>
      <rPr>
        <b/>
        <i/>
        <sz val="11"/>
        <rFont val="Arial"/>
        <family val="2"/>
        <charset val="204"/>
      </rPr>
      <t>10</t>
    </r>
    <r>
      <rPr>
        <b/>
        <sz val="11"/>
        <rFont val="Arial"/>
        <family val="2"/>
        <charset val="204"/>
      </rPr>
      <t xml:space="preserve"> класс</t>
    </r>
  </si>
  <si>
    <t>Лебедева Н.Н., учитель</t>
  </si>
  <si>
    <t>Васильева О.Н., учитель</t>
  </si>
  <si>
    <t>Григорьева И.Н., учитель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</si>
  <si>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13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</si>
  <si>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17.09.2025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</si>
  <si>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№41"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</si>
  <si>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Степанова С.В., учитель,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</si>
  <si>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Семенова М.А., учитель</t>
    </r>
  </si>
  <si>
    <t>Задание 5</t>
  </si>
  <si>
    <t xml:space="preserve">Задание 6 </t>
  </si>
  <si>
    <t>Задание 7</t>
  </si>
  <si>
    <t>Задание 8</t>
  </si>
  <si>
    <t>Задание 9</t>
  </si>
  <si>
    <t>Задание 10</t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</si>
  <si>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</si>
  <si>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чувашскому языку и литературе </t>
    </r>
    <r>
      <rPr>
        <b/>
        <sz val="11"/>
        <rFont val="Arial"/>
        <family val="2"/>
        <charset val="204"/>
      </rPr>
      <t>в 2025-2026 уч.г., 5 класс</t>
    </r>
  </si>
  <si>
    <t>Андреева София Алексеевна</t>
  </si>
  <si>
    <t>Лаптырев Егор Алексеевич</t>
  </si>
  <si>
    <t>Патина Виктория Сергеевна</t>
  </si>
  <si>
    <t>Козлова София Александровна</t>
  </si>
  <si>
    <t>Маскина Мария Сергеевна</t>
  </si>
  <si>
    <t>Молоствов Матвей Денисович</t>
  </si>
  <si>
    <t>ч-5-1</t>
  </si>
  <si>
    <t>ч-5-2</t>
  </si>
  <si>
    <t>ч-5-4</t>
  </si>
  <si>
    <t>ч-5-3</t>
  </si>
  <si>
    <t>ч-5-5</t>
  </si>
  <si>
    <t>ч-5-6</t>
  </si>
  <si>
    <t>ч-5-7</t>
  </si>
  <si>
    <t>ч-5-8</t>
  </si>
  <si>
    <t>ч-5-9</t>
  </si>
  <si>
    <t>ч-5-10</t>
  </si>
  <si>
    <t>ч-5-11</t>
  </si>
  <si>
    <t>5 г</t>
  </si>
  <si>
    <t>5 е</t>
  </si>
  <si>
    <t>5 б</t>
  </si>
  <si>
    <t>ч-5-12</t>
  </si>
  <si>
    <t>ч-5-132</t>
  </si>
  <si>
    <t>ч-5-14</t>
  </si>
  <si>
    <t>5 а</t>
  </si>
  <si>
    <t>ч-6-2</t>
  </si>
  <si>
    <t>Шагарова Дарья Евгеньевна</t>
  </si>
  <si>
    <t>Еремеева  Елизавета Сергеевнеа</t>
  </si>
  <si>
    <t>Иванова Дарья Вячеславовна</t>
  </si>
  <si>
    <t>Кудряшова Дарья Васильевна</t>
  </si>
  <si>
    <t>Орлова Дарья Эдуардовна</t>
  </si>
  <si>
    <t>Смирнов Кирилл Олегович</t>
  </si>
  <si>
    <t>Арланов Максим Евгеньевич</t>
  </si>
  <si>
    <t>Чуманов Давид Алексеевич</t>
  </si>
  <si>
    <t>Генералова Виктория Алексеевна</t>
  </si>
  <si>
    <t>Сергеева Вера Алексеевна</t>
  </si>
  <si>
    <t>6 б</t>
  </si>
  <si>
    <t>ч-6-1</t>
  </si>
  <si>
    <t>ч-7-1</t>
  </si>
  <si>
    <t>ч-7-14</t>
  </si>
  <si>
    <t>г.Чебоксары</t>
  </si>
  <si>
    <t>ч-7-15</t>
  </si>
  <si>
    <t>ч-7-16</t>
  </si>
  <si>
    <t>ч-7-17</t>
  </si>
  <si>
    <t>ч-7-18</t>
  </si>
  <si>
    <t>ч-7-2</t>
  </si>
  <si>
    <t>ч-7-3</t>
  </si>
  <si>
    <t>ч-7-4</t>
  </si>
  <si>
    <t>ч-7-5</t>
  </si>
  <si>
    <t>ч-7-6</t>
  </si>
  <si>
    <t>ч-7-8</t>
  </si>
  <si>
    <t>ч-7-9</t>
  </si>
  <si>
    <t>ч-7-10</t>
  </si>
  <si>
    <t>ч-7-11</t>
  </si>
  <si>
    <t>ч-7-12</t>
  </si>
  <si>
    <t>ч-7-13</t>
  </si>
  <si>
    <t>ч-7-7</t>
  </si>
  <si>
    <t>Васильев Егор Аоексеевич</t>
  </si>
  <si>
    <t>7м</t>
  </si>
  <si>
    <t>7 м</t>
  </si>
  <si>
    <t>Храмов Роман Сергеевич</t>
  </si>
  <si>
    <t>Шоркина Екатерина Сергеевна</t>
  </si>
  <si>
    <t>Дубинкин Егор Романович</t>
  </si>
  <si>
    <t xml:space="preserve">7 м </t>
  </si>
  <si>
    <t>7 ф</t>
  </si>
  <si>
    <t>Ефремов Даниил Александрович</t>
  </si>
  <si>
    <t>Сендрякова Арина Александровна</t>
  </si>
  <si>
    <t>Кадочникоа Арсений Николаевич</t>
  </si>
  <si>
    <t>Григорьев Александр Николаевич</t>
  </si>
  <si>
    <t>Осипова Диана Юрьевна</t>
  </si>
  <si>
    <t>Филиппов Алексей Александрович</t>
  </si>
  <si>
    <t>Волкова Ксения Юрьевна</t>
  </si>
  <si>
    <t>Матвеев Ксения Леонидовна</t>
  </si>
  <si>
    <t>7 а</t>
  </si>
  <si>
    <t>Храмова Ангелина Николаевна</t>
  </si>
  <si>
    <t>Хадарова Ксения Алексеевна</t>
  </si>
  <si>
    <t xml:space="preserve">7 а </t>
  </si>
  <si>
    <t>Лаврентьева Лада  Игоревна</t>
  </si>
  <si>
    <t>7 б</t>
  </si>
  <si>
    <t>Степанова Диана Сергеевна</t>
  </si>
  <si>
    <t>Степанов Артем Романович</t>
  </si>
  <si>
    <t>7 в</t>
  </si>
  <si>
    <t>Васильев Марк Юрьевич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</si>
  <si>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чувашскому языку и литературе </t>
    </r>
    <r>
      <rPr>
        <b/>
        <sz val="11"/>
        <rFont val="Arial"/>
        <family val="2"/>
        <charset val="204"/>
      </rPr>
      <t>в 2025-2026 уч.г., 7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</si>
  <si>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чувашскому языку и литературе </t>
    </r>
    <r>
      <rPr>
        <b/>
        <sz val="11"/>
        <rFont val="Arial"/>
        <family val="2"/>
        <charset val="204"/>
      </rPr>
      <t>в 2025-2026 уч.г., 6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</si>
  <si>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 xml:space="preserve">чувашскому языку и литературе </t>
    </r>
    <r>
      <rPr>
        <b/>
        <sz val="11"/>
        <rFont val="Arial"/>
        <family val="2"/>
        <charset val="204"/>
      </rPr>
      <t>в 2025-2026 уч.г., 8 класс</t>
    </r>
  </si>
  <si>
    <t xml:space="preserve">ч-8-1 </t>
  </si>
  <si>
    <t>Чуманова Виктория Алексеевна</t>
  </si>
  <si>
    <t>8 б</t>
  </si>
  <si>
    <t>Григорьева Ирина Николаевна</t>
  </si>
  <si>
    <t>Семенова Мария Анатольевна</t>
  </si>
  <si>
    <t>Победитель</t>
  </si>
  <si>
    <t>Призер</t>
  </si>
  <si>
    <t>Участник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</si>
  <si>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18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</si>
  <si>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</si>
  <si>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14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</si>
  <si>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</t>
    </r>
  </si>
  <si>
    <t>Протокол школьного этапа этапа всероссийской олимпиады школьников по чувашскому языку и литературе в 2025-2026 уч.г., 9 класс</t>
  </si>
  <si>
    <t>Количество участников: 8</t>
  </si>
  <si>
    <t>Дата проведения: 17.09.2025</t>
  </si>
  <si>
    <t>Место проведения: МБОУ "СОШ №41" г. Чебоксары</t>
  </si>
  <si>
    <t>Председатель жюри: Степанова С.В., учитель, заместитель директора</t>
  </si>
  <si>
    <t>Члены жюри: Семенова М.А., учитель</t>
  </si>
  <si>
    <t>Задание 6</t>
  </si>
  <si>
    <t>Ч-9-1</t>
  </si>
  <si>
    <t>Александров Денис Павлович</t>
  </si>
  <si>
    <t>9А</t>
  </si>
  <si>
    <t>Ч-9-2</t>
  </si>
  <si>
    <t>Сорокин Сергей Евгеньевич</t>
  </si>
  <si>
    <t>Ч-9-3</t>
  </si>
  <si>
    <t>Васильева Юлия Алексеевна</t>
  </si>
  <si>
    <t>призер</t>
  </si>
  <si>
    <t>Ч-9-4</t>
  </si>
  <si>
    <t>Петрова Кристина Андреевна</t>
  </si>
  <si>
    <t>Ч-9-5</t>
  </si>
  <si>
    <t>Сергеева Дарья Савельевна</t>
  </si>
  <si>
    <t>9Г</t>
  </si>
  <si>
    <t>Ч-9-6</t>
  </si>
  <si>
    <t>Гаврилова Софья Петровна</t>
  </si>
  <si>
    <t>Ч-9-7</t>
  </si>
  <si>
    <t>Федоренко Мария Константиновна</t>
  </si>
  <si>
    <t>Ч-9-8</t>
  </si>
  <si>
    <t>Портнова Ангелина Павловна</t>
  </si>
  <si>
    <t>Протокол школьного этапа этапа всероссийской олимпиады школьников по чувашскому языку и литературе в 2025-2026 уч.г., 11 класс</t>
  </si>
  <si>
    <t>Количество участников: 6</t>
  </si>
  <si>
    <t>Ч-11-1</t>
  </si>
  <si>
    <t>Давыдова Кира Владимировна</t>
  </si>
  <si>
    <t>победитель</t>
  </si>
  <si>
    <t>Ч-11-2</t>
  </si>
  <si>
    <t>Васильева Анна Сергеевна</t>
  </si>
  <si>
    <t>Ч-11-3</t>
  </si>
  <si>
    <t>Васильева Мария Эдуардовна</t>
  </si>
  <si>
    <t>Ч-11-4</t>
  </si>
  <si>
    <t>Шоркина Софья Андреевна</t>
  </si>
  <si>
    <t>Ч-11-5</t>
  </si>
  <si>
    <t>Клементьева Татьяна Вячеславовна</t>
  </si>
  <si>
    <t>Ч-11-6</t>
  </si>
  <si>
    <t>Усова Софья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</si>
</sst>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15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5" fillId="0" borderId="0" xfId="0" applyFont="1"/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4" fillId="0" borderId="0" xfId="1" applyFont="1" applyFill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0" fillId="0" borderId="0" xfId="0" applyAlignment="1"/>
    <xf numFmtId="0" fontId="22" fillId="0" borderId="0" xfId="1" applyFont="1" applyFill="1" applyBorder="1" applyAlignment="1">
      <alignment horizontal="center" vertical="top"/>
    </xf>
    <xf numFmtId="0" fontId="23" fillId="0" borderId="0" xfId="1" applyFont="1" applyAlignment="1">
      <alignment horizontal="left"/>
    </xf>
    <xf numFmtId="0" fontId="1" fillId="0" borderId="0" xfId="1" applyAlignment="1"/>
    <xf numFmtId="1" fontId="21" fillId="0" borderId="11" xfId="1" applyNumberFormat="1" applyFont="1" applyBorder="1" applyAlignment="1">
      <alignment horizontal="center" vertical="top"/>
    </xf>
    <xf numFmtId="1" fontId="21" fillId="0" borderId="0" xfId="1" applyNumberFormat="1" applyFont="1" applyBorder="1" applyAlignment="1">
      <alignment horizontal="center" vertical="top"/>
    </xf>
    <xf numFmtId="1" fontId="17" fillId="0" borderId="0" xfId="1" applyNumberFormat="1" applyFont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9" fillId="0" borderId="0" xfId="0" applyFont="1"/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10" xfId="0" applyFont="1" applyBorder="1"/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/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2" fillId="0" borderId="0" xfId="0" applyFont="1"/>
    <xf numFmtId="0" fontId="0" fillId="0" borderId="10" xfId="0" applyBorder="1"/>
    <xf numFmtId="0" fontId="32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32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7" fillId="0" borderId="0" xfId="1" applyFont="1" applyFill="1" applyBorder="1" applyAlignment="1">
      <alignment horizontal="left"/>
    </xf>
    <xf numFmtId="0" fontId="17" fillId="0" borderId="0" xfId="1" applyFont="1" applyFill="1" applyBorder="1" applyAlignment="1">
      <alignment vertical="center"/>
    </xf>
    <xf numFmtId="0" fontId="17" fillId="0" borderId="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17" fillId="0" borderId="0" xfId="1" applyFont="1" applyFill="1" applyBorder="1" applyAlignment="1">
      <alignment horizontal="left"/>
    </xf>
    <xf numFmtId="0" fontId="17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1" fillId="0" borderId="0" xfId="1" applyFont="1" applyBorder="1" applyAlignment="1"/>
    <xf numFmtId="0" fontId="17" fillId="0" borderId="0" xfId="1" applyFont="1" applyBorder="1" applyAlignment="1"/>
    <xf numFmtId="0" fontId="1" fillId="0" borderId="0" xfId="1" applyBorder="1"/>
    <xf numFmtId="0" fontId="17" fillId="0" borderId="0" xfId="1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/>
    <xf numFmtId="0" fontId="1" fillId="0" borderId="0" xfId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26" fillId="0" borderId="0" xfId="0" applyFont="1" applyBorder="1"/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41"/>
  <sheetViews>
    <sheetView topLeftCell="A28" workbookViewId="0">
      <selection activeCell="A32" sqref="A32:XFD41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0.332031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7" width="13.33203125" customWidth="1"/>
    <col min="18" max="18" width="13" customWidth="1"/>
    <col min="19" max="19" width="18.83203125" customWidth="1"/>
    <col min="20" max="20" width="22.1640625" customWidth="1"/>
    <col min="21" max="21" width="17.33203125" customWidth="1"/>
  </cols>
  <sheetData>
    <row r="3" spans="1:21" ht="15" x14ac:dyDescent="0.2">
      <c r="A3" s="81" t="s">
        <v>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5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s="34" customFormat="1" ht="15" x14ac:dyDescent="0.2">
      <c r="A5" s="82" t="s">
        <v>157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s="34" customFormat="1" ht="15" x14ac:dyDescent="0.2">
      <c r="A6" s="82" t="s">
        <v>50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34" customFormat="1" ht="15" x14ac:dyDescent="0.25">
      <c r="A7" s="83" t="s">
        <v>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s="34" customFormat="1" ht="15" x14ac:dyDescent="0.2">
      <c r="A8" s="80" t="s">
        <v>52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s="34" customFormat="1" ht="15" x14ac:dyDescent="0.2">
      <c r="A9" s="80" t="s">
        <v>53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32"/>
      <c r="N9" s="32"/>
      <c r="O9" s="32"/>
      <c r="P9" s="32"/>
      <c r="Q9" s="32"/>
      <c r="R9" s="2"/>
      <c r="S9" s="2"/>
      <c r="T9" s="2"/>
      <c r="U9" s="2"/>
    </row>
    <row r="10" spans="1:21" s="34" customFormat="1" ht="14.25" x14ac:dyDescent="0.2">
      <c r="A10" s="86" t="s">
        <v>46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s="34" customFormat="1" ht="14.25" x14ac:dyDescent="0.2">
      <c r="A11" s="86" t="s">
        <v>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s="34" customFormat="1" ht="14.25" x14ac:dyDescent="0.2">
      <c r="A12" s="86" t="s">
        <v>48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1" ht="12.7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64.5" thickBot="1" x14ac:dyDescent="0.25">
      <c r="A15" s="17" t="s">
        <v>0</v>
      </c>
      <c r="B15" s="27" t="s">
        <v>1</v>
      </c>
      <c r="C15" s="20" t="s">
        <v>2</v>
      </c>
      <c r="D15" s="28" t="s">
        <v>13</v>
      </c>
      <c r="E15" s="20" t="s">
        <v>3</v>
      </c>
      <c r="F15" s="29" t="s">
        <v>15</v>
      </c>
      <c r="G15" s="29" t="s">
        <v>16</v>
      </c>
      <c r="H15" s="20" t="s">
        <v>4</v>
      </c>
      <c r="I15" s="30" t="s">
        <v>8</v>
      </c>
      <c r="J15" s="20" t="s">
        <v>9</v>
      </c>
      <c r="K15" s="20" t="s">
        <v>10</v>
      </c>
      <c r="L15" s="29" t="s">
        <v>11</v>
      </c>
      <c r="M15" s="29" t="s">
        <v>54</v>
      </c>
      <c r="N15" s="29" t="s">
        <v>55</v>
      </c>
      <c r="O15" s="29" t="s">
        <v>56</v>
      </c>
      <c r="P15" s="29" t="s">
        <v>57</v>
      </c>
      <c r="Q15" s="29" t="s">
        <v>58</v>
      </c>
      <c r="R15" s="20" t="s">
        <v>5</v>
      </c>
      <c r="S15" s="20" t="s">
        <v>6</v>
      </c>
      <c r="T15" s="20" t="s">
        <v>7</v>
      </c>
      <c r="U15" s="17" t="s">
        <v>12</v>
      </c>
    </row>
    <row r="16" spans="1:21" ht="38.25" x14ac:dyDescent="0.2">
      <c r="A16" s="16">
        <v>1</v>
      </c>
      <c r="B16" s="15" t="s">
        <v>68</v>
      </c>
      <c r="C16" s="14" t="s">
        <v>62</v>
      </c>
      <c r="D16" s="16" t="s">
        <v>14</v>
      </c>
      <c r="E16" s="16" t="s">
        <v>43</v>
      </c>
      <c r="F16" s="16" t="s">
        <v>80</v>
      </c>
      <c r="G16" s="16">
        <v>5</v>
      </c>
      <c r="H16" s="16" t="s">
        <v>44</v>
      </c>
      <c r="I16" s="16">
        <v>6</v>
      </c>
      <c r="J16" s="16">
        <v>2</v>
      </c>
      <c r="K16" s="16">
        <v>7</v>
      </c>
      <c r="L16" s="24">
        <v>3</v>
      </c>
      <c r="M16" s="24">
        <v>9</v>
      </c>
      <c r="N16" s="24">
        <v>0</v>
      </c>
      <c r="O16" s="24">
        <v>6</v>
      </c>
      <c r="P16" s="24">
        <v>6</v>
      </c>
      <c r="Q16" s="24">
        <v>7</v>
      </c>
      <c r="R16" s="25">
        <f>SUM(I16:Q16)</f>
        <v>46</v>
      </c>
      <c r="S16" s="25">
        <v>60</v>
      </c>
      <c r="T16" s="25">
        <f>R16*100/S16</f>
        <v>76.666666666666671</v>
      </c>
      <c r="U16" s="26" t="s">
        <v>152</v>
      </c>
    </row>
    <row r="17" spans="1:21" ht="38.25" x14ac:dyDescent="0.2">
      <c r="A17" s="8">
        <v>2</v>
      </c>
      <c r="B17" s="6" t="s">
        <v>69</v>
      </c>
      <c r="C17" s="7" t="s">
        <v>63</v>
      </c>
      <c r="D17" s="16" t="s">
        <v>14</v>
      </c>
      <c r="E17" s="16" t="s">
        <v>43</v>
      </c>
      <c r="F17" s="16" t="s">
        <v>80</v>
      </c>
      <c r="G17" s="16">
        <v>5</v>
      </c>
      <c r="H17" s="16" t="s">
        <v>44</v>
      </c>
      <c r="I17" s="8">
        <v>2</v>
      </c>
      <c r="J17" s="8">
        <v>2</v>
      </c>
      <c r="K17" s="16">
        <v>1</v>
      </c>
      <c r="L17" s="21">
        <v>0</v>
      </c>
      <c r="M17" s="21">
        <v>0</v>
      </c>
      <c r="N17" s="21">
        <v>0</v>
      </c>
      <c r="O17" s="21">
        <v>0</v>
      </c>
      <c r="P17" s="21">
        <v>4</v>
      </c>
      <c r="Q17" s="21">
        <v>0</v>
      </c>
      <c r="R17" s="25">
        <v>9</v>
      </c>
      <c r="S17" s="22">
        <v>60</v>
      </c>
      <c r="T17" s="25">
        <f t="shared" ref="T17:T29" si="0">R17*100/S17</f>
        <v>15</v>
      </c>
      <c r="U17" s="23" t="s">
        <v>154</v>
      </c>
    </row>
    <row r="18" spans="1:21" ht="38.25" x14ac:dyDescent="0.2">
      <c r="A18" s="8">
        <v>3</v>
      </c>
      <c r="B18" s="15" t="s">
        <v>71</v>
      </c>
      <c r="C18" s="7" t="s">
        <v>64</v>
      </c>
      <c r="D18" s="16" t="s">
        <v>14</v>
      </c>
      <c r="E18" s="16" t="s">
        <v>43</v>
      </c>
      <c r="F18" s="16" t="s">
        <v>79</v>
      </c>
      <c r="G18" s="16">
        <v>5</v>
      </c>
      <c r="H18" s="16" t="s">
        <v>44</v>
      </c>
      <c r="I18" s="8">
        <v>4</v>
      </c>
      <c r="J18" s="8">
        <v>4</v>
      </c>
      <c r="K18" s="16">
        <v>7</v>
      </c>
      <c r="L18" s="21">
        <v>0</v>
      </c>
      <c r="M18" s="21">
        <v>6</v>
      </c>
      <c r="N18" s="21">
        <v>0</v>
      </c>
      <c r="O18" s="21">
        <v>4</v>
      </c>
      <c r="P18" s="21">
        <v>6</v>
      </c>
      <c r="Q18" s="21">
        <v>1</v>
      </c>
      <c r="R18" s="25">
        <f t="shared" ref="R18:R28" si="1">SUM(I18:Q18)</f>
        <v>32</v>
      </c>
      <c r="S18" s="22">
        <v>60</v>
      </c>
      <c r="T18" s="25">
        <f t="shared" si="0"/>
        <v>53.333333333333336</v>
      </c>
      <c r="U18" s="23" t="s">
        <v>154</v>
      </c>
    </row>
    <row r="19" spans="1:21" ht="38.25" x14ac:dyDescent="0.2">
      <c r="A19" s="8">
        <v>4</v>
      </c>
      <c r="B19" s="6" t="s">
        <v>70</v>
      </c>
      <c r="C19" s="7" t="s">
        <v>65</v>
      </c>
      <c r="D19" s="16" t="s">
        <v>14</v>
      </c>
      <c r="E19" s="16" t="s">
        <v>43</v>
      </c>
      <c r="F19" s="16" t="s">
        <v>79</v>
      </c>
      <c r="G19" s="16">
        <v>5</v>
      </c>
      <c r="H19" s="16" t="s">
        <v>44</v>
      </c>
      <c r="I19" s="8">
        <v>2</v>
      </c>
      <c r="J19" s="8">
        <v>2</v>
      </c>
      <c r="K19" s="16">
        <v>5</v>
      </c>
      <c r="L19" s="21">
        <v>3</v>
      </c>
      <c r="M19" s="21">
        <v>0</v>
      </c>
      <c r="N19" s="21">
        <v>0</v>
      </c>
      <c r="O19" s="21">
        <v>2</v>
      </c>
      <c r="P19" s="21">
        <v>0</v>
      </c>
      <c r="Q19" s="21">
        <v>0</v>
      </c>
      <c r="R19" s="25">
        <f t="shared" si="1"/>
        <v>14</v>
      </c>
      <c r="S19" s="22">
        <v>60</v>
      </c>
      <c r="T19" s="25">
        <f t="shared" si="0"/>
        <v>23.333333333333332</v>
      </c>
      <c r="U19" s="23" t="s">
        <v>154</v>
      </c>
    </row>
    <row r="20" spans="1:21" ht="38.25" x14ac:dyDescent="0.2">
      <c r="A20" s="8">
        <v>5</v>
      </c>
      <c r="B20" s="15" t="s">
        <v>72</v>
      </c>
      <c r="C20" s="7" t="s">
        <v>66</v>
      </c>
      <c r="D20" s="16" t="s">
        <v>14</v>
      </c>
      <c r="E20" s="16" t="s">
        <v>43</v>
      </c>
      <c r="F20" s="16" t="s">
        <v>79</v>
      </c>
      <c r="G20" s="16">
        <v>5</v>
      </c>
      <c r="H20" s="16" t="s">
        <v>44</v>
      </c>
      <c r="I20" s="8">
        <v>1</v>
      </c>
      <c r="J20" s="8">
        <v>5</v>
      </c>
      <c r="K20" s="16">
        <v>2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5">
        <f t="shared" si="1"/>
        <v>8</v>
      </c>
      <c r="S20" s="22">
        <v>60</v>
      </c>
      <c r="T20" s="25">
        <f t="shared" si="0"/>
        <v>13.333333333333334</v>
      </c>
      <c r="U20" s="23" t="s">
        <v>154</v>
      </c>
    </row>
    <row r="21" spans="1:21" ht="38.25" x14ac:dyDescent="0.2">
      <c r="A21" s="8">
        <v>6</v>
      </c>
      <c r="B21" s="6" t="s">
        <v>73</v>
      </c>
      <c r="C21" s="7" t="s">
        <v>67</v>
      </c>
      <c r="D21" s="16" t="s">
        <v>14</v>
      </c>
      <c r="E21" s="16" t="s">
        <v>43</v>
      </c>
      <c r="F21" s="16" t="s">
        <v>79</v>
      </c>
      <c r="G21" s="16">
        <v>5</v>
      </c>
      <c r="H21" s="16" t="s">
        <v>44</v>
      </c>
      <c r="I21" s="8">
        <v>2</v>
      </c>
      <c r="J21" s="8">
        <v>1</v>
      </c>
      <c r="K21" s="16">
        <v>1</v>
      </c>
      <c r="L21" s="8">
        <v>0</v>
      </c>
      <c r="M21" s="8">
        <v>0</v>
      </c>
      <c r="N21" s="8">
        <v>3</v>
      </c>
      <c r="O21" s="8">
        <v>4</v>
      </c>
      <c r="P21" s="8">
        <v>0</v>
      </c>
      <c r="Q21" s="8">
        <v>0</v>
      </c>
      <c r="R21" s="25">
        <f t="shared" si="1"/>
        <v>11</v>
      </c>
      <c r="S21" s="22">
        <v>60</v>
      </c>
      <c r="T21" s="25">
        <f t="shared" si="0"/>
        <v>18.333333333333332</v>
      </c>
      <c r="U21" s="23" t="s">
        <v>154</v>
      </c>
    </row>
    <row r="22" spans="1:21" ht="38.25" x14ac:dyDescent="0.2">
      <c r="A22" s="8">
        <v>7</v>
      </c>
      <c r="B22" s="15" t="s">
        <v>74</v>
      </c>
      <c r="C22" s="7" t="s">
        <v>87</v>
      </c>
      <c r="D22" s="16" t="s">
        <v>14</v>
      </c>
      <c r="E22" s="16" t="s">
        <v>43</v>
      </c>
      <c r="F22" s="16" t="s">
        <v>79</v>
      </c>
      <c r="G22" s="16">
        <v>5</v>
      </c>
      <c r="H22" s="16" t="s">
        <v>44</v>
      </c>
      <c r="I22" s="8">
        <v>2</v>
      </c>
      <c r="J22" s="8">
        <v>1</v>
      </c>
      <c r="K22" s="16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5">
        <f t="shared" si="1"/>
        <v>4</v>
      </c>
      <c r="S22" s="22">
        <v>60</v>
      </c>
      <c r="T22" s="25">
        <f t="shared" si="0"/>
        <v>6.666666666666667</v>
      </c>
      <c r="U22" s="23" t="s">
        <v>154</v>
      </c>
    </row>
    <row r="23" spans="1:21" ht="38.25" x14ac:dyDescent="0.2">
      <c r="A23" s="8">
        <v>8</v>
      </c>
      <c r="B23" s="6" t="s">
        <v>75</v>
      </c>
      <c r="C23" s="7" t="s">
        <v>88</v>
      </c>
      <c r="D23" s="16" t="s">
        <v>14</v>
      </c>
      <c r="E23" s="16" t="s">
        <v>43</v>
      </c>
      <c r="F23" s="16" t="s">
        <v>81</v>
      </c>
      <c r="G23" s="16">
        <v>5</v>
      </c>
      <c r="H23" s="16" t="s">
        <v>150</v>
      </c>
      <c r="I23" s="8">
        <v>5</v>
      </c>
      <c r="J23" s="8">
        <v>2</v>
      </c>
      <c r="K23" s="16">
        <v>7</v>
      </c>
      <c r="L23" s="21">
        <v>3</v>
      </c>
      <c r="M23" s="21">
        <v>9</v>
      </c>
      <c r="N23" s="21">
        <v>0</v>
      </c>
      <c r="O23" s="21">
        <v>6</v>
      </c>
      <c r="P23" s="21">
        <v>6</v>
      </c>
      <c r="Q23" s="21">
        <v>0</v>
      </c>
      <c r="R23" s="25">
        <f t="shared" si="1"/>
        <v>38</v>
      </c>
      <c r="S23" s="22">
        <v>60</v>
      </c>
      <c r="T23" s="25">
        <f t="shared" si="0"/>
        <v>63.333333333333336</v>
      </c>
      <c r="U23" s="23" t="s">
        <v>153</v>
      </c>
    </row>
    <row r="24" spans="1:21" ht="38.25" x14ac:dyDescent="0.2">
      <c r="A24" s="8">
        <v>9</v>
      </c>
      <c r="B24" s="15" t="s">
        <v>76</v>
      </c>
      <c r="C24" s="7" t="s">
        <v>89</v>
      </c>
      <c r="D24" s="16" t="s">
        <v>14</v>
      </c>
      <c r="E24" s="16" t="s">
        <v>43</v>
      </c>
      <c r="F24" s="16" t="s">
        <v>81</v>
      </c>
      <c r="G24" s="16">
        <v>5</v>
      </c>
      <c r="H24" s="16" t="s">
        <v>150</v>
      </c>
      <c r="I24" s="8">
        <v>6</v>
      </c>
      <c r="J24" s="8">
        <v>3</v>
      </c>
      <c r="K24" s="16">
        <v>6</v>
      </c>
      <c r="L24" s="21">
        <v>3</v>
      </c>
      <c r="M24" s="21">
        <v>8</v>
      </c>
      <c r="N24" s="21">
        <v>0</v>
      </c>
      <c r="O24" s="21">
        <v>5</v>
      </c>
      <c r="P24" s="21">
        <v>6</v>
      </c>
      <c r="Q24" s="21">
        <v>0</v>
      </c>
      <c r="R24" s="25">
        <f t="shared" si="1"/>
        <v>37</v>
      </c>
      <c r="S24" s="22">
        <v>60</v>
      </c>
      <c r="T24" s="25">
        <f t="shared" si="0"/>
        <v>61.666666666666664</v>
      </c>
      <c r="U24" s="23" t="s">
        <v>153</v>
      </c>
    </row>
    <row r="25" spans="1:21" ht="38.25" x14ac:dyDescent="0.2">
      <c r="A25" s="8">
        <v>10</v>
      </c>
      <c r="B25" s="6" t="s">
        <v>77</v>
      </c>
      <c r="C25" s="7" t="s">
        <v>90</v>
      </c>
      <c r="D25" s="16" t="s">
        <v>14</v>
      </c>
      <c r="E25" s="16" t="s">
        <v>43</v>
      </c>
      <c r="F25" s="16" t="s">
        <v>81</v>
      </c>
      <c r="G25" s="16">
        <v>5</v>
      </c>
      <c r="H25" s="16" t="s">
        <v>150</v>
      </c>
      <c r="I25" s="8">
        <v>4</v>
      </c>
      <c r="J25" s="8">
        <v>2</v>
      </c>
      <c r="K25" s="16">
        <v>7</v>
      </c>
      <c r="L25" s="21">
        <v>3</v>
      </c>
      <c r="M25" s="21">
        <v>0</v>
      </c>
      <c r="N25" s="21">
        <v>5</v>
      </c>
      <c r="O25" s="21">
        <v>4</v>
      </c>
      <c r="P25" s="21">
        <v>6</v>
      </c>
      <c r="Q25" s="21">
        <v>4</v>
      </c>
      <c r="R25" s="25">
        <f t="shared" si="1"/>
        <v>35</v>
      </c>
      <c r="S25" s="22">
        <v>60</v>
      </c>
      <c r="T25" s="25">
        <f t="shared" si="0"/>
        <v>58.333333333333336</v>
      </c>
      <c r="U25" s="23" t="s">
        <v>154</v>
      </c>
    </row>
    <row r="26" spans="1:21" ht="38.25" x14ac:dyDescent="0.2">
      <c r="A26" s="8">
        <v>11</v>
      </c>
      <c r="B26" s="15" t="s">
        <v>78</v>
      </c>
      <c r="C26" s="7" t="s">
        <v>91</v>
      </c>
      <c r="D26" s="16" t="s">
        <v>14</v>
      </c>
      <c r="E26" s="16" t="s">
        <v>43</v>
      </c>
      <c r="F26" s="16" t="s">
        <v>81</v>
      </c>
      <c r="G26" s="16">
        <v>5</v>
      </c>
      <c r="H26" s="16" t="s">
        <v>150</v>
      </c>
      <c r="I26" s="8">
        <v>2</v>
      </c>
      <c r="J26" s="8">
        <v>1</v>
      </c>
      <c r="K26" s="8">
        <v>5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5">
        <f t="shared" si="1"/>
        <v>8</v>
      </c>
      <c r="S26" s="22">
        <v>60</v>
      </c>
      <c r="T26" s="25">
        <f t="shared" si="0"/>
        <v>13.333333333333334</v>
      </c>
      <c r="U26" s="23" t="s">
        <v>154</v>
      </c>
    </row>
    <row r="27" spans="1:21" ht="38.25" x14ac:dyDescent="0.2">
      <c r="A27" s="8">
        <v>12</v>
      </c>
      <c r="B27" s="6" t="s">
        <v>82</v>
      </c>
      <c r="C27" s="7" t="s">
        <v>92</v>
      </c>
      <c r="D27" s="16" t="s">
        <v>14</v>
      </c>
      <c r="E27" s="16" t="s">
        <v>43</v>
      </c>
      <c r="F27" s="16" t="s">
        <v>81</v>
      </c>
      <c r="G27" s="16">
        <v>5</v>
      </c>
      <c r="H27" s="16" t="s">
        <v>150</v>
      </c>
      <c r="I27" s="8">
        <v>1</v>
      </c>
      <c r="J27" s="8">
        <v>5</v>
      </c>
      <c r="K27" s="8">
        <v>7</v>
      </c>
      <c r="L27" s="21">
        <v>0</v>
      </c>
      <c r="M27" s="21">
        <v>0</v>
      </c>
      <c r="N27" s="21">
        <v>0</v>
      </c>
      <c r="O27" s="21">
        <v>4</v>
      </c>
      <c r="P27" s="21">
        <v>0</v>
      </c>
      <c r="Q27" s="21">
        <v>0</v>
      </c>
      <c r="R27" s="25">
        <f t="shared" si="1"/>
        <v>17</v>
      </c>
      <c r="S27" s="22">
        <v>60</v>
      </c>
      <c r="T27" s="25">
        <f t="shared" si="0"/>
        <v>28.333333333333332</v>
      </c>
      <c r="U27" s="23" t="s">
        <v>154</v>
      </c>
    </row>
    <row r="28" spans="1:21" ht="38.25" x14ac:dyDescent="0.2">
      <c r="A28" s="8">
        <v>13</v>
      </c>
      <c r="B28" s="15" t="s">
        <v>83</v>
      </c>
      <c r="C28" s="7" t="s">
        <v>93</v>
      </c>
      <c r="D28" s="16" t="s">
        <v>14</v>
      </c>
      <c r="E28" s="16" t="s">
        <v>43</v>
      </c>
      <c r="F28" s="16" t="s">
        <v>85</v>
      </c>
      <c r="G28" s="16">
        <v>5</v>
      </c>
      <c r="H28" s="16" t="s">
        <v>150</v>
      </c>
      <c r="I28" s="8">
        <v>4</v>
      </c>
      <c r="J28" s="8">
        <v>0</v>
      </c>
      <c r="K28" s="8">
        <v>5</v>
      </c>
      <c r="L28" s="21">
        <v>3</v>
      </c>
      <c r="M28" s="21">
        <v>0</v>
      </c>
      <c r="N28" s="21">
        <v>0</v>
      </c>
      <c r="O28" s="21">
        <v>5</v>
      </c>
      <c r="P28" s="21">
        <v>4</v>
      </c>
      <c r="Q28" s="21">
        <v>0</v>
      </c>
      <c r="R28" s="25">
        <f t="shared" si="1"/>
        <v>21</v>
      </c>
      <c r="S28" s="22">
        <v>60</v>
      </c>
      <c r="T28" s="25">
        <f t="shared" si="0"/>
        <v>35</v>
      </c>
      <c r="U28" s="23" t="s">
        <v>154</v>
      </c>
    </row>
    <row r="29" spans="1:21" ht="38.25" x14ac:dyDescent="0.2">
      <c r="A29" s="8">
        <v>14</v>
      </c>
      <c r="B29" s="15" t="s">
        <v>84</v>
      </c>
      <c r="C29" s="7" t="s">
        <v>94</v>
      </c>
      <c r="D29" s="16" t="s">
        <v>14</v>
      </c>
      <c r="E29" s="16" t="s">
        <v>43</v>
      </c>
      <c r="F29" s="16" t="s">
        <v>85</v>
      </c>
      <c r="G29" s="16">
        <v>5</v>
      </c>
      <c r="H29" s="16" t="s">
        <v>150</v>
      </c>
      <c r="I29" s="8">
        <v>5</v>
      </c>
      <c r="J29" s="8">
        <v>1</v>
      </c>
      <c r="K29" s="8">
        <v>7</v>
      </c>
      <c r="L29" s="21">
        <v>0</v>
      </c>
      <c r="M29" s="21">
        <v>0</v>
      </c>
      <c r="N29" s="21">
        <v>3</v>
      </c>
      <c r="O29" s="21">
        <v>5</v>
      </c>
      <c r="P29" s="21">
        <v>0</v>
      </c>
      <c r="Q29" s="21">
        <v>0</v>
      </c>
      <c r="R29" s="25">
        <v>21</v>
      </c>
      <c r="S29" s="22">
        <v>60</v>
      </c>
      <c r="T29" s="25">
        <f t="shared" si="0"/>
        <v>35</v>
      </c>
      <c r="U29" s="23" t="s">
        <v>154</v>
      </c>
    </row>
    <row r="30" spans="1:21" ht="12.75" x14ac:dyDescent="0.2">
      <c r="A30" s="9"/>
      <c r="B30" s="10"/>
      <c r="C30" s="9"/>
      <c r="D30" s="9"/>
      <c r="E30" s="9"/>
      <c r="F30" s="9"/>
      <c r="G30" s="9"/>
      <c r="H30" s="9"/>
      <c r="I30" s="11"/>
      <c r="J30" s="11"/>
      <c r="K30" s="11"/>
      <c r="L30" s="12"/>
      <c r="M30" s="12"/>
      <c r="N30" s="12"/>
      <c r="O30" s="12"/>
      <c r="P30" s="12"/>
      <c r="Q30" s="12"/>
      <c r="R30" s="18"/>
      <c r="S30" s="18"/>
      <c r="T30" s="18"/>
      <c r="U30" s="19"/>
    </row>
    <row r="31" spans="1:21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2"/>
      <c r="Q31" s="12"/>
      <c r="R31" s="12"/>
      <c r="S31" s="12"/>
      <c r="T31" s="12"/>
      <c r="U31" s="11"/>
    </row>
    <row r="32" spans="1:21" s="94" customFormat="1" ht="27.75" customHeight="1" x14ac:dyDescent="0.2">
      <c r="A32" s="79"/>
      <c r="B32" s="13"/>
      <c r="C32" s="79"/>
      <c r="D32" s="79"/>
      <c r="E32" s="79"/>
      <c r="F32" s="88"/>
      <c r="G32" s="93"/>
      <c r="H32" s="79"/>
      <c r="I32" s="11"/>
      <c r="J32" s="11"/>
      <c r="K32" s="11"/>
      <c r="L32" s="12"/>
      <c r="M32" s="12"/>
      <c r="N32" s="12"/>
      <c r="O32" s="12"/>
      <c r="P32" s="12"/>
      <c r="Q32" s="12"/>
      <c r="R32" s="12"/>
      <c r="S32" s="12"/>
      <c r="T32" s="12"/>
      <c r="U32" s="11"/>
    </row>
    <row r="33" spans="2:21" s="94" customFormat="1" ht="20.25" customHeight="1" x14ac:dyDescent="0.2">
      <c r="B33" s="95"/>
      <c r="C33" s="96"/>
      <c r="D33" s="97"/>
      <c r="E33" s="97"/>
      <c r="F33" s="98"/>
      <c r="G33" s="99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</row>
    <row r="34" spans="2:21" s="94" customFormat="1" ht="21" customHeight="1" x14ac:dyDescent="0.2">
      <c r="B34" s="5"/>
      <c r="C34" s="5"/>
      <c r="D34" s="5"/>
      <c r="E34" s="5"/>
      <c r="F34" s="84"/>
      <c r="G34" s="100"/>
      <c r="H34" s="7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s="94" customFormat="1" ht="21.75" customHeight="1" x14ac:dyDescent="0.2">
      <c r="B35" s="5"/>
      <c r="C35" s="5"/>
      <c r="D35" s="5"/>
      <c r="E35" s="5"/>
      <c r="F35" s="85"/>
      <c r="G35" s="101"/>
      <c r="H35" s="7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94" customFormat="1" ht="24" customHeight="1" x14ac:dyDescent="0.2">
      <c r="B36" s="5"/>
      <c r="C36" s="5"/>
      <c r="D36" s="5"/>
      <c r="E36" s="5"/>
      <c r="F36" s="85"/>
      <c r="G36" s="101"/>
      <c r="H36" s="7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2:21" s="94" customFormat="1" ht="12.75" x14ac:dyDescent="0.2">
      <c r="B37" s="5"/>
      <c r="C37" s="5"/>
      <c r="D37" s="5"/>
      <c r="E37" s="5"/>
      <c r="F37" s="5"/>
      <c r="G37" s="5"/>
      <c r="H37" s="7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2:21" s="94" customFormat="1" ht="12.75" x14ac:dyDescent="0.2">
      <c r="B38" s="5"/>
      <c r="C38" s="5"/>
      <c r="D38" s="5"/>
      <c r="E38" s="5"/>
      <c r="F38" s="5"/>
      <c r="G38" s="5"/>
      <c r="H38" s="7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2:21" s="94" customFormat="1" ht="12.75" x14ac:dyDescent="0.2">
      <c r="B39" s="5"/>
      <c r="C39" s="5"/>
      <c r="D39" s="5"/>
      <c r="E39" s="5"/>
      <c r="F39" s="5"/>
      <c r="G39" s="5"/>
      <c r="H39" s="7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2:21" s="94" customFormat="1" ht="12.75" x14ac:dyDescent="0.2">
      <c r="B40" s="5"/>
      <c r="C40" s="5"/>
      <c r="D40" s="5"/>
      <c r="E40" s="5"/>
      <c r="F40" s="5"/>
      <c r="G40" s="5"/>
      <c r="H40" s="7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2:21" s="94" customFormat="1" ht="12.75" x14ac:dyDescent="0.2">
      <c r="B41" s="5"/>
      <c r="C41" s="5"/>
      <c r="D41" s="5"/>
      <c r="E41" s="5"/>
      <c r="F41" s="5"/>
      <c r="G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</sheetData>
  <mergeCells count="15">
    <mergeCell ref="F34:G34"/>
    <mergeCell ref="F35:G35"/>
    <mergeCell ref="F36:G36"/>
    <mergeCell ref="A10:U10"/>
    <mergeCell ref="A11:U11"/>
    <mergeCell ref="A12:U12"/>
    <mergeCell ref="A13:U13"/>
    <mergeCell ref="F32:G32"/>
    <mergeCell ref="F33:G33"/>
    <mergeCell ref="A9:L9"/>
    <mergeCell ref="A3:U3"/>
    <mergeCell ref="A5:U5"/>
    <mergeCell ref="A6:U6"/>
    <mergeCell ref="A7:U7"/>
    <mergeCell ref="A8:U8"/>
  </mergeCells>
  <pageMargins left="0.7" right="0.7" top="0.75" bottom="0.75" header="0.3" footer="0.3"/>
  <pageSetup paperSize="9" scale="4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29"/>
  <sheetViews>
    <sheetView workbookViewId="0">
      <selection activeCell="A20" sqref="A20:XFD26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0.332031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3" spans="1:21" ht="15" x14ac:dyDescent="0.2">
      <c r="A3" s="81" t="s">
        <v>145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34" customFormat="1" ht="15" x14ac:dyDescent="0.2">
      <c r="A5" s="82" t="s">
        <v>156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s="34" customFormat="1" ht="15" x14ac:dyDescent="0.2">
      <c r="A6" s="82" t="s">
        <v>50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s="34" customFormat="1" ht="15" x14ac:dyDescent="0.25">
      <c r="A7" s="83" t="s">
        <v>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1:21" s="34" customFormat="1" ht="15" x14ac:dyDescent="0.2">
      <c r="A8" s="80" t="s">
        <v>52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s="34" customFormat="1" ht="15" x14ac:dyDescent="0.2">
      <c r="A9" s="80" t="s">
        <v>53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36"/>
      <c r="N9" s="36"/>
      <c r="O9" s="36"/>
      <c r="P9" s="36"/>
      <c r="Q9" s="36"/>
      <c r="R9" s="2"/>
      <c r="S9" s="2"/>
      <c r="T9" s="2"/>
      <c r="U9" s="2"/>
    </row>
    <row r="10" spans="1:21" s="34" customFormat="1" ht="14.25" x14ac:dyDescent="0.2">
      <c r="A10" s="86" t="s">
        <v>46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1" s="34" customFormat="1" ht="14.25" x14ac:dyDescent="0.2">
      <c r="A11" s="86" t="s">
        <v>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s="34" customFormat="1" ht="14.25" x14ac:dyDescent="0.2">
      <c r="A12" s="86" t="s">
        <v>48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1" ht="12.7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64.5" thickBot="1" x14ac:dyDescent="0.25">
      <c r="A15" s="17" t="s">
        <v>0</v>
      </c>
      <c r="B15" s="27" t="s">
        <v>1</v>
      </c>
      <c r="C15" s="20" t="s">
        <v>2</v>
      </c>
      <c r="D15" s="28" t="s">
        <v>13</v>
      </c>
      <c r="E15" s="20" t="s">
        <v>3</v>
      </c>
      <c r="F15" s="29" t="s">
        <v>15</v>
      </c>
      <c r="G15" s="29" t="s">
        <v>16</v>
      </c>
      <c r="H15" s="20" t="s">
        <v>4</v>
      </c>
      <c r="I15" s="30" t="s">
        <v>8</v>
      </c>
      <c r="J15" s="20" t="s">
        <v>9</v>
      </c>
      <c r="K15" s="20" t="s">
        <v>10</v>
      </c>
      <c r="L15" s="29" t="s">
        <v>11</v>
      </c>
      <c r="M15" s="29" t="s">
        <v>54</v>
      </c>
      <c r="N15" s="29" t="s">
        <v>55</v>
      </c>
      <c r="O15" s="29" t="s">
        <v>56</v>
      </c>
      <c r="P15" s="29" t="s">
        <v>57</v>
      </c>
      <c r="Q15" s="29" t="s">
        <v>58</v>
      </c>
      <c r="R15" s="20" t="s">
        <v>5</v>
      </c>
      <c r="S15" s="20" t="s">
        <v>6</v>
      </c>
      <c r="T15" s="20" t="s">
        <v>7</v>
      </c>
      <c r="U15" s="17" t="s">
        <v>12</v>
      </c>
    </row>
    <row r="16" spans="1:21" ht="38.25" x14ac:dyDescent="0.2">
      <c r="A16" s="16">
        <v>1</v>
      </c>
      <c r="B16" s="15" t="s">
        <v>98</v>
      </c>
      <c r="C16" s="14" t="s">
        <v>96</v>
      </c>
      <c r="D16" s="16" t="s">
        <v>14</v>
      </c>
      <c r="E16" s="16" t="s">
        <v>43</v>
      </c>
      <c r="F16" s="16" t="s">
        <v>97</v>
      </c>
      <c r="G16" s="16">
        <v>6</v>
      </c>
      <c r="H16" s="16" t="s">
        <v>151</v>
      </c>
      <c r="I16" s="16">
        <v>5</v>
      </c>
      <c r="J16" s="16">
        <v>1</v>
      </c>
      <c r="K16" s="16">
        <v>7</v>
      </c>
      <c r="L16" s="24">
        <v>3</v>
      </c>
      <c r="M16" s="24">
        <v>0</v>
      </c>
      <c r="N16" s="24">
        <v>1</v>
      </c>
      <c r="O16" s="24">
        <v>4</v>
      </c>
      <c r="P16" s="24">
        <v>6</v>
      </c>
      <c r="Q16" s="24">
        <v>6</v>
      </c>
      <c r="R16" s="25">
        <f>SUM(I16:Q16)</f>
        <v>33</v>
      </c>
      <c r="S16" s="25">
        <v>60</v>
      </c>
      <c r="T16" s="25">
        <f>R16*100/S16</f>
        <v>55</v>
      </c>
      <c r="U16" s="26" t="s">
        <v>153</v>
      </c>
    </row>
    <row r="17" spans="1:21" ht="38.25" x14ac:dyDescent="0.2">
      <c r="A17" s="8">
        <v>2</v>
      </c>
      <c r="B17" s="6" t="s">
        <v>86</v>
      </c>
      <c r="C17" s="7" t="s">
        <v>95</v>
      </c>
      <c r="D17" s="16" t="s">
        <v>14</v>
      </c>
      <c r="E17" s="16" t="s">
        <v>43</v>
      </c>
      <c r="F17" s="16" t="s">
        <v>97</v>
      </c>
      <c r="G17" s="16">
        <v>6</v>
      </c>
      <c r="H17" s="16" t="s">
        <v>151</v>
      </c>
      <c r="I17" s="8">
        <v>5</v>
      </c>
      <c r="J17" s="8">
        <v>2</v>
      </c>
      <c r="K17" s="16">
        <v>6</v>
      </c>
      <c r="L17" s="21">
        <v>3</v>
      </c>
      <c r="M17" s="21">
        <v>0</v>
      </c>
      <c r="N17" s="21">
        <v>0</v>
      </c>
      <c r="O17" s="21">
        <v>5</v>
      </c>
      <c r="P17" s="21">
        <v>6</v>
      </c>
      <c r="Q17" s="21">
        <v>3</v>
      </c>
      <c r="R17" s="25">
        <f>SUM(I17:Q17)</f>
        <v>30</v>
      </c>
      <c r="S17" s="22">
        <v>60</v>
      </c>
      <c r="T17" s="25">
        <f>R17*100/S17</f>
        <v>50</v>
      </c>
      <c r="U17" s="23" t="s">
        <v>154</v>
      </c>
    </row>
    <row r="18" spans="1:21" ht="12.75" x14ac:dyDescent="0.2">
      <c r="A18" s="41"/>
      <c r="B18" s="10"/>
      <c r="C18" s="41"/>
      <c r="D18" s="41"/>
      <c r="E18" s="41"/>
      <c r="F18" s="41"/>
      <c r="G18" s="41"/>
      <c r="H18" s="41"/>
      <c r="I18" s="11"/>
      <c r="J18" s="11"/>
      <c r="K18" s="11"/>
      <c r="L18" s="12"/>
      <c r="M18" s="12"/>
      <c r="N18" s="12"/>
      <c r="O18" s="12"/>
      <c r="P18" s="12"/>
      <c r="Q18" s="12"/>
      <c r="R18" s="18"/>
      <c r="S18" s="18"/>
      <c r="T18" s="18"/>
      <c r="U18" s="19"/>
    </row>
    <row r="19" spans="1:21" ht="12.75" x14ac:dyDescent="0.2">
      <c r="A19" s="41"/>
      <c r="B19" s="10"/>
      <c r="C19" s="41"/>
      <c r="D19" s="41"/>
      <c r="E19" s="41"/>
      <c r="F19" s="41"/>
      <c r="G19" s="41"/>
      <c r="H19" s="41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1"/>
    </row>
    <row r="20" spans="1:21" s="94" customFormat="1" ht="27.75" customHeight="1" x14ac:dyDescent="0.2">
      <c r="A20" s="79"/>
      <c r="B20" s="13"/>
      <c r="C20" s="79"/>
      <c r="D20" s="79"/>
      <c r="E20" s="79"/>
      <c r="F20" s="88"/>
      <c r="G20" s="93"/>
      <c r="H20" s="79"/>
      <c r="I20" s="11"/>
      <c r="J20" s="11"/>
      <c r="K20" s="11"/>
      <c r="L20" s="12"/>
      <c r="M20" s="12"/>
      <c r="N20" s="12"/>
      <c r="O20" s="12"/>
      <c r="P20" s="12"/>
      <c r="Q20" s="12"/>
      <c r="R20" s="12"/>
      <c r="S20" s="12"/>
      <c r="T20" s="12"/>
      <c r="U20" s="11"/>
    </row>
    <row r="21" spans="1:21" s="94" customFormat="1" ht="20.25" customHeight="1" x14ac:dyDescent="0.2">
      <c r="B21" s="95"/>
      <c r="C21" s="96"/>
      <c r="D21" s="97"/>
      <c r="E21" s="97"/>
      <c r="F21" s="98"/>
      <c r="G21" s="99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</row>
    <row r="22" spans="1:21" s="94" customFormat="1" ht="21" customHeight="1" x14ac:dyDescent="0.2">
      <c r="B22" s="5"/>
      <c r="C22" s="5"/>
      <c r="D22" s="5"/>
      <c r="E22" s="5"/>
      <c r="F22" s="84"/>
      <c r="G22" s="100"/>
      <c r="H22" s="7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s="94" customFormat="1" ht="21.75" customHeight="1" x14ac:dyDescent="0.2">
      <c r="B23" s="5"/>
      <c r="C23" s="5"/>
      <c r="D23" s="5"/>
      <c r="E23" s="5"/>
      <c r="F23" s="85"/>
      <c r="G23" s="101"/>
      <c r="H23" s="7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s="94" customFormat="1" ht="24" customHeight="1" x14ac:dyDescent="0.2">
      <c r="B24" s="5"/>
      <c r="C24" s="5"/>
      <c r="D24" s="5"/>
      <c r="E24" s="5"/>
      <c r="F24" s="85"/>
      <c r="G24" s="101"/>
      <c r="H24" s="7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s="94" customFormat="1" ht="12.75" x14ac:dyDescent="0.2">
      <c r="B25" s="5"/>
      <c r="C25" s="5"/>
      <c r="D25" s="5"/>
      <c r="E25" s="5"/>
      <c r="F25" s="5"/>
      <c r="G25" s="5"/>
      <c r="H25" s="7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s="94" customFormat="1" ht="12.75" x14ac:dyDescent="0.2">
      <c r="B26" s="5"/>
      <c r="C26" s="5"/>
      <c r="D26" s="5"/>
      <c r="E26" s="5"/>
      <c r="F26" s="5"/>
      <c r="G26" s="5"/>
      <c r="H26" s="7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2.75" x14ac:dyDescent="0.2">
      <c r="B27" s="5"/>
      <c r="C27" s="5"/>
      <c r="D27" s="5"/>
      <c r="E27" s="5"/>
      <c r="F27" s="5"/>
      <c r="G27" s="5"/>
      <c r="H27" s="4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2.75" x14ac:dyDescent="0.2">
      <c r="B28" s="5"/>
      <c r="C28" s="5"/>
      <c r="D28" s="5"/>
      <c r="E28" s="5"/>
      <c r="F28" s="5"/>
      <c r="G28" s="5"/>
      <c r="H28" s="4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2.75" x14ac:dyDescent="0.2">
      <c r="B29" s="5"/>
      <c r="C29" s="5"/>
      <c r="D29" s="5"/>
      <c r="E29" s="5"/>
      <c r="F29" s="5"/>
      <c r="G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</sheetData>
  <mergeCells count="15">
    <mergeCell ref="A9:L9"/>
    <mergeCell ref="A3:U3"/>
    <mergeCell ref="A5:U5"/>
    <mergeCell ref="A6:U6"/>
    <mergeCell ref="A7:U7"/>
    <mergeCell ref="A8:U8"/>
    <mergeCell ref="F22:G22"/>
    <mergeCell ref="F23:G23"/>
    <mergeCell ref="F24:G24"/>
    <mergeCell ref="A10:U10"/>
    <mergeCell ref="A11:U11"/>
    <mergeCell ref="A12:U12"/>
    <mergeCell ref="A13:U13"/>
    <mergeCell ref="F20:G20"/>
    <mergeCell ref="F21:G21"/>
  </mergeCells>
  <pageMargins left="0.7" right="0.7" top="0.75" bottom="0.75" header="0.3" footer="0.3"/>
  <pageSetup paperSize="9" scale="4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opLeftCell="A31" workbookViewId="0">
      <selection activeCell="A36" sqref="A36:XFD4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0.332031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6" width="13.33203125" customWidth="1"/>
    <col min="17" max="17" width="13" customWidth="1"/>
    <col min="18" max="18" width="17.1640625" customWidth="1"/>
    <col min="19" max="19" width="16.1640625" style="42" customWidth="1"/>
    <col min="20" max="20" width="17.33203125" customWidth="1"/>
  </cols>
  <sheetData>
    <row r="3" spans="1:20" ht="15" customHeight="1" x14ac:dyDescent="0.2">
      <c r="A3" s="81" t="s">
        <v>144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37"/>
    </row>
    <row r="4" spans="1:20" ht="1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3"/>
      <c r="T4" s="37"/>
    </row>
    <row r="5" spans="1:20" s="34" customFormat="1" ht="15" x14ac:dyDescent="0.2">
      <c r="A5" s="38" t="s">
        <v>155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s="34" customFormat="1" ht="15" x14ac:dyDescent="0.2">
      <c r="A6" s="38" t="s">
        <v>50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s="34" customFormat="1" ht="15" x14ac:dyDescent="0.25">
      <c r="A7" s="39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s="34" customFormat="1" ht="15" customHeight="1" x14ac:dyDescent="0.2">
      <c r="A8" s="80" t="s">
        <v>52</v>
      </c>
      <c r="B8" s="89"/>
      <c r="C8" s="89"/>
      <c r="D8" s="89"/>
      <c r="E8" s="8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s="34" customFormat="1" ht="15" customHeight="1" x14ac:dyDescent="0.2">
      <c r="A9" s="80" t="s">
        <v>53</v>
      </c>
      <c r="B9" s="89"/>
      <c r="C9" s="89"/>
      <c r="D9" s="89"/>
      <c r="E9" s="89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2"/>
      <c r="R9" s="2"/>
      <c r="S9" s="44"/>
      <c r="T9" s="2"/>
    </row>
    <row r="10" spans="1:20" s="34" customFormat="1" ht="14.25" customHeight="1" x14ac:dyDescent="0.2">
      <c r="A10" s="86" t="s">
        <v>46</v>
      </c>
      <c r="B10" s="89"/>
      <c r="C10" s="89"/>
      <c r="D10" s="89"/>
      <c r="E10" s="8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0" s="34" customFormat="1" ht="14.25" customHeight="1" x14ac:dyDescent="0.2">
      <c r="A11" s="86" t="s">
        <v>47</v>
      </c>
      <c r="B11" s="89"/>
      <c r="C11" s="89"/>
      <c r="D11" s="89"/>
      <c r="E11" s="8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s="34" customFormat="1" ht="14.25" customHeight="1" x14ac:dyDescent="0.2">
      <c r="A12" s="86" t="s">
        <v>48</v>
      </c>
      <c r="B12" s="89"/>
      <c r="C12" s="89"/>
      <c r="D12" s="89"/>
      <c r="E12" s="8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12.7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5"/>
      <c r="T14" s="3"/>
    </row>
    <row r="15" spans="1:20" ht="64.5" thickBot="1" x14ac:dyDescent="0.25">
      <c r="A15" s="17" t="s">
        <v>0</v>
      </c>
      <c r="B15" s="27" t="s">
        <v>1</v>
      </c>
      <c r="C15" s="20" t="s">
        <v>2</v>
      </c>
      <c r="D15" s="28" t="s">
        <v>13</v>
      </c>
      <c r="E15" s="20" t="s">
        <v>3</v>
      </c>
      <c r="F15" s="29" t="s">
        <v>15</v>
      </c>
      <c r="G15" s="29" t="s">
        <v>16</v>
      </c>
      <c r="H15" s="20" t="s">
        <v>4</v>
      </c>
      <c r="I15" s="30" t="s">
        <v>8</v>
      </c>
      <c r="J15" s="20" t="s">
        <v>9</v>
      </c>
      <c r="K15" s="20" t="s">
        <v>10</v>
      </c>
      <c r="L15" s="29" t="s">
        <v>11</v>
      </c>
      <c r="M15" s="29" t="s">
        <v>54</v>
      </c>
      <c r="N15" s="29" t="s">
        <v>55</v>
      </c>
      <c r="O15" s="29" t="s">
        <v>56</v>
      </c>
      <c r="P15" s="29" t="s">
        <v>57</v>
      </c>
      <c r="Q15" s="20" t="s">
        <v>5</v>
      </c>
      <c r="R15" s="20" t="s">
        <v>6</v>
      </c>
      <c r="S15" s="20" t="s">
        <v>7</v>
      </c>
      <c r="T15" s="17" t="s">
        <v>12</v>
      </c>
    </row>
    <row r="16" spans="1:20" ht="38.25" x14ac:dyDescent="0.2">
      <c r="A16" s="16">
        <v>1</v>
      </c>
      <c r="B16" s="15" t="s">
        <v>99</v>
      </c>
      <c r="C16" s="14" t="s">
        <v>118</v>
      </c>
      <c r="D16" s="16" t="s">
        <v>14</v>
      </c>
      <c r="E16" s="16" t="s">
        <v>43</v>
      </c>
      <c r="F16" s="16" t="s">
        <v>119</v>
      </c>
      <c r="G16" s="16">
        <v>7</v>
      </c>
      <c r="H16" s="16" t="s">
        <v>44</v>
      </c>
      <c r="I16" s="16">
        <v>5</v>
      </c>
      <c r="J16" s="16">
        <v>5</v>
      </c>
      <c r="K16" s="16">
        <v>1</v>
      </c>
      <c r="L16" s="24">
        <v>5</v>
      </c>
      <c r="M16" s="24">
        <v>6</v>
      </c>
      <c r="N16" s="24">
        <v>1</v>
      </c>
      <c r="O16" s="24">
        <v>0</v>
      </c>
      <c r="P16" s="24">
        <v>0</v>
      </c>
      <c r="Q16" s="25">
        <f>SUM(I16:P16)</f>
        <v>23</v>
      </c>
      <c r="R16" s="25">
        <v>50</v>
      </c>
      <c r="S16" s="46">
        <f>Q16*100/R16</f>
        <v>46</v>
      </c>
      <c r="T16" s="26" t="s">
        <v>154</v>
      </c>
    </row>
    <row r="17" spans="1:20" ht="38.25" x14ac:dyDescent="0.2">
      <c r="A17" s="8">
        <v>2</v>
      </c>
      <c r="B17" s="6" t="s">
        <v>106</v>
      </c>
      <c r="C17" s="7" t="s">
        <v>126</v>
      </c>
      <c r="D17" s="16" t="s">
        <v>14</v>
      </c>
      <c r="E17" s="16" t="s">
        <v>43</v>
      </c>
      <c r="F17" s="16" t="s">
        <v>120</v>
      </c>
      <c r="G17" s="16">
        <v>7</v>
      </c>
      <c r="H17" s="16" t="s">
        <v>44</v>
      </c>
      <c r="I17" s="8">
        <v>3</v>
      </c>
      <c r="J17" s="8">
        <v>4</v>
      </c>
      <c r="K17" s="16">
        <v>0</v>
      </c>
      <c r="L17" s="21">
        <v>2</v>
      </c>
      <c r="M17" s="21">
        <v>6</v>
      </c>
      <c r="N17" s="21">
        <v>2</v>
      </c>
      <c r="O17" s="21">
        <v>0</v>
      </c>
      <c r="P17" s="21">
        <v>4</v>
      </c>
      <c r="Q17" s="25">
        <v>21</v>
      </c>
      <c r="R17" s="22">
        <v>50</v>
      </c>
      <c r="S17" s="46">
        <f t="shared" ref="S17:S33" si="0">Q17*100/R17</f>
        <v>42</v>
      </c>
      <c r="T17" s="23" t="s">
        <v>154</v>
      </c>
    </row>
    <row r="18" spans="1:20" ht="38.25" x14ac:dyDescent="0.2">
      <c r="A18" s="8">
        <v>3</v>
      </c>
      <c r="B18" s="15" t="s">
        <v>107</v>
      </c>
      <c r="C18" s="7" t="s">
        <v>127</v>
      </c>
      <c r="D18" s="16" t="s">
        <v>14</v>
      </c>
      <c r="E18" s="16" t="s">
        <v>43</v>
      </c>
      <c r="F18" s="16" t="s">
        <v>120</v>
      </c>
      <c r="G18" s="16">
        <v>7</v>
      </c>
      <c r="H18" s="16" t="s">
        <v>44</v>
      </c>
      <c r="I18" s="8">
        <v>3</v>
      </c>
      <c r="J18" s="8">
        <v>4</v>
      </c>
      <c r="K18" s="16">
        <v>1</v>
      </c>
      <c r="L18" s="21">
        <v>2</v>
      </c>
      <c r="M18" s="21">
        <v>6</v>
      </c>
      <c r="N18" s="21">
        <v>5</v>
      </c>
      <c r="O18" s="21">
        <v>0</v>
      </c>
      <c r="P18" s="21">
        <v>4</v>
      </c>
      <c r="Q18" s="25">
        <f t="shared" ref="Q18:Q33" si="1">SUM(I18:P18)</f>
        <v>25</v>
      </c>
      <c r="R18" s="22">
        <v>50</v>
      </c>
      <c r="S18" s="46">
        <f t="shared" si="0"/>
        <v>50</v>
      </c>
      <c r="T18" s="23" t="s">
        <v>154</v>
      </c>
    </row>
    <row r="19" spans="1:20" ht="38.25" x14ac:dyDescent="0.2">
      <c r="A19" s="8">
        <v>4</v>
      </c>
      <c r="B19" s="6" t="s">
        <v>108</v>
      </c>
      <c r="C19" s="7" t="s">
        <v>128</v>
      </c>
      <c r="D19" s="16" t="s">
        <v>14</v>
      </c>
      <c r="E19" s="16" t="s">
        <v>43</v>
      </c>
      <c r="F19" s="16" t="s">
        <v>120</v>
      </c>
      <c r="G19" s="16">
        <v>7</v>
      </c>
      <c r="H19" s="16" t="s">
        <v>44</v>
      </c>
      <c r="I19" s="8">
        <v>3</v>
      </c>
      <c r="J19" s="8">
        <v>6</v>
      </c>
      <c r="K19" s="16">
        <v>1</v>
      </c>
      <c r="L19" s="21">
        <v>5</v>
      </c>
      <c r="M19" s="21">
        <v>6</v>
      </c>
      <c r="N19" s="21">
        <v>5</v>
      </c>
      <c r="O19" s="21">
        <v>0</v>
      </c>
      <c r="P19" s="21">
        <v>0</v>
      </c>
      <c r="Q19" s="25">
        <f t="shared" si="1"/>
        <v>26</v>
      </c>
      <c r="R19" s="22">
        <v>50</v>
      </c>
      <c r="S19" s="46">
        <f t="shared" si="0"/>
        <v>52</v>
      </c>
      <c r="T19" s="23" t="s">
        <v>154</v>
      </c>
    </row>
    <row r="20" spans="1:20" ht="38.25" x14ac:dyDescent="0.2">
      <c r="A20" s="8">
        <v>5</v>
      </c>
      <c r="B20" s="15" t="s">
        <v>109</v>
      </c>
      <c r="C20" s="7" t="s">
        <v>129</v>
      </c>
      <c r="D20" s="16" t="s">
        <v>14</v>
      </c>
      <c r="E20" s="16" t="s">
        <v>43</v>
      </c>
      <c r="F20" s="16" t="s">
        <v>120</v>
      </c>
      <c r="G20" s="16">
        <v>7</v>
      </c>
      <c r="H20" s="16" t="s">
        <v>44</v>
      </c>
      <c r="I20" s="8">
        <v>5</v>
      </c>
      <c r="J20" s="8">
        <v>5</v>
      </c>
      <c r="K20" s="16">
        <v>0</v>
      </c>
      <c r="L20" s="21">
        <v>7</v>
      </c>
      <c r="M20" s="21">
        <v>6</v>
      </c>
      <c r="N20" s="21">
        <v>5</v>
      </c>
      <c r="O20" s="21">
        <v>4</v>
      </c>
      <c r="P20" s="21">
        <v>0</v>
      </c>
      <c r="Q20" s="25">
        <f t="shared" si="1"/>
        <v>32</v>
      </c>
      <c r="R20" s="22">
        <v>50</v>
      </c>
      <c r="S20" s="46">
        <f t="shared" si="0"/>
        <v>64</v>
      </c>
      <c r="T20" s="23" t="s">
        <v>154</v>
      </c>
    </row>
    <row r="21" spans="1:20" ht="38.25" x14ac:dyDescent="0.2">
      <c r="A21" s="8">
        <v>6</v>
      </c>
      <c r="B21" s="6" t="s">
        <v>110</v>
      </c>
      <c r="C21" s="7" t="s">
        <v>121</v>
      </c>
      <c r="D21" s="16" t="s">
        <v>14</v>
      </c>
      <c r="E21" s="16" t="s">
        <v>43</v>
      </c>
      <c r="F21" s="16" t="s">
        <v>120</v>
      </c>
      <c r="G21" s="16">
        <v>7</v>
      </c>
      <c r="H21" s="16" t="s">
        <v>44</v>
      </c>
      <c r="I21" s="8">
        <v>4</v>
      </c>
      <c r="J21" s="8">
        <v>0</v>
      </c>
      <c r="K21" s="16">
        <v>1</v>
      </c>
      <c r="L21" s="8">
        <v>2</v>
      </c>
      <c r="M21" s="8">
        <v>6</v>
      </c>
      <c r="N21" s="8">
        <v>2</v>
      </c>
      <c r="O21" s="8">
        <v>0</v>
      </c>
      <c r="P21" s="8">
        <v>0</v>
      </c>
      <c r="Q21" s="25">
        <f t="shared" si="1"/>
        <v>15</v>
      </c>
      <c r="R21" s="22">
        <v>50</v>
      </c>
      <c r="S21" s="46">
        <f t="shared" si="0"/>
        <v>30</v>
      </c>
      <c r="T21" s="23" t="s">
        <v>154</v>
      </c>
    </row>
    <row r="22" spans="1:20" ht="38.25" x14ac:dyDescent="0.2">
      <c r="A22" s="8">
        <v>7</v>
      </c>
      <c r="B22" s="15" t="s">
        <v>117</v>
      </c>
      <c r="C22" s="7" t="s">
        <v>122</v>
      </c>
      <c r="D22" s="16" t="s">
        <v>14</v>
      </c>
      <c r="E22" s="16" t="s">
        <v>43</v>
      </c>
      <c r="F22" s="16" t="s">
        <v>120</v>
      </c>
      <c r="G22" s="16">
        <v>7</v>
      </c>
      <c r="H22" s="16" t="s">
        <v>44</v>
      </c>
      <c r="I22" s="8">
        <v>3</v>
      </c>
      <c r="J22" s="8">
        <v>4</v>
      </c>
      <c r="K22" s="16">
        <v>1</v>
      </c>
      <c r="L22" s="21">
        <v>4</v>
      </c>
      <c r="M22" s="21">
        <v>0</v>
      </c>
      <c r="N22" s="21">
        <v>6</v>
      </c>
      <c r="O22" s="21">
        <v>0</v>
      </c>
      <c r="P22" s="21">
        <v>0</v>
      </c>
      <c r="Q22" s="25">
        <f t="shared" si="1"/>
        <v>18</v>
      </c>
      <c r="R22" s="22">
        <v>50</v>
      </c>
      <c r="S22" s="46">
        <f t="shared" si="0"/>
        <v>36</v>
      </c>
      <c r="T22" s="23" t="s">
        <v>154</v>
      </c>
    </row>
    <row r="23" spans="1:20" ht="38.25" x14ac:dyDescent="0.2">
      <c r="A23" s="8">
        <v>8</v>
      </c>
      <c r="B23" s="6" t="s">
        <v>111</v>
      </c>
      <c r="C23" s="7" t="s">
        <v>123</v>
      </c>
      <c r="D23" s="16" t="s">
        <v>14</v>
      </c>
      <c r="E23" s="16" t="s">
        <v>43</v>
      </c>
      <c r="F23" s="16" t="s">
        <v>124</v>
      </c>
      <c r="G23" s="16">
        <v>7</v>
      </c>
      <c r="H23" s="16" t="s">
        <v>44</v>
      </c>
      <c r="I23" s="8">
        <v>2</v>
      </c>
      <c r="J23" s="8">
        <v>4</v>
      </c>
      <c r="K23" s="16">
        <v>1</v>
      </c>
      <c r="L23" s="21">
        <v>2</v>
      </c>
      <c r="M23" s="21">
        <v>6</v>
      </c>
      <c r="N23" s="21">
        <v>2</v>
      </c>
      <c r="O23" s="21">
        <v>2</v>
      </c>
      <c r="P23" s="21">
        <v>6</v>
      </c>
      <c r="Q23" s="25">
        <f t="shared" si="1"/>
        <v>25</v>
      </c>
      <c r="R23" s="22">
        <v>50</v>
      </c>
      <c r="S23" s="46">
        <f t="shared" si="0"/>
        <v>50</v>
      </c>
      <c r="T23" s="23" t="s">
        <v>154</v>
      </c>
    </row>
    <row r="24" spans="1:20" ht="38.25" x14ac:dyDescent="0.2">
      <c r="A24" s="8">
        <v>9</v>
      </c>
      <c r="B24" s="15" t="s">
        <v>112</v>
      </c>
      <c r="C24" s="7" t="s">
        <v>130</v>
      </c>
      <c r="D24" s="16" t="s">
        <v>14</v>
      </c>
      <c r="E24" s="16" t="s">
        <v>43</v>
      </c>
      <c r="F24" s="16" t="s">
        <v>125</v>
      </c>
      <c r="G24" s="16">
        <v>7</v>
      </c>
      <c r="H24" s="16" t="s">
        <v>44</v>
      </c>
      <c r="I24" s="8">
        <v>5</v>
      </c>
      <c r="J24" s="8">
        <v>6</v>
      </c>
      <c r="K24" s="16">
        <v>1</v>
      </c>
      <c r="L24" s="21">
        <v>5</v>
      </c>
      <c r="M24" s="21">
        <v>6</v>
      </c>
      <c r="N24" s="21">
        <v>7</v>
      </c>
      <c r="O24" s="21">
        <v>2</v>
      </c>
      <c r="P24" s="21">
        <v>8</v>
      </c>
      <c r="Q24" s="25">
        <f t="shared" si="1"/>
        <v>40</v>
      </c>
      <c r="R24" s="22">
        <v>50</v>
      </c>
      <c r="S24" s="46">
        <f t="shared" si="0"/>
        <v>80</v>
      </c>
      <c r="T24" s="23" t="s">
        <v>153</v>
      </c>
    </row>
    <row r="25" spans="1:20" ht="38.25" x14ac:dyDescent="0.2">
      <c r="A25" s="8">
        <v>10</v>
      </c>
      <c r="B25" s="6" t="s">
        <v>113</v>
      </c>
      <c r="C25" s="7" t="s">
        <v>131</v>
      </c>
      <c r="D25" s="16" t="s">
        <v>14</v>
      </c>
      <c r="E25" s="16" t="s">
        <v>43</v>
      </c>
      <c r="F25" s="16" t="s">
        <v>125</v>
      </c>
      <c r="G25" s="16">
        <v>7</v>
      </c>
      <c r="H25" s="16" t="s">
        <v>44</v>
      </c>
      <c r="I25" s="8">
        <v>2</v>
      </c>
      <c r="J25" s="8">
        <v>3</v>
      </c>
      <c r="K25" s="16">
        <v>0</v>
      </c>
      <c r="L25" s="21">
        <v>6</v>
      </c>
      <c r="M25" s="21">
        <v>6</v>
      </c>
      <c r="N25" s="21">
        <v>3</v>
      </c>
      <c r="O25" s="21">
        <v>0</v>
      </c>
      <c r="P25" s="21">
        <v>0</v>
      </c>
      <c r="Q25" s="25">
        <f t="shared" si="1"/>
        <v>20</v>
      </c>
      <c r="R25" s="22">
        <v>50</v>
      </c>
      <c r="S25" s="46">
        <f t="shared" si="0"/>
        <v>40</v>
      </c>
      <c r="T25" s="23" t="s">
        <v>154</v>
      </c>
    </row>
    <row r="26" spans="1:20" ht="38.25" x14ac:dyDescent="0.2">
      <c r="A26" s="8">
        <v>11</v>
      </c>
      <c r="B26" s="15" t="s">
        <v>114</v>
      </c>
      <c r="C26" s="7" t="s">
        <v>132</v>
      </c>
      <c r="D26" s="16" t="s">
        <v>14</v>
      </c>
      <c r="E26" s="16" t="s">
        <v>43</v>
      </c>
      <c r="F26" s="16" t="s">
        <v>125</v>
      </c>
      <c r="G26" s="16">
        <v>7</v>
      </c>
      <c r="H26" s="16" t="s">
        <v>44</v>
      </c>
      <c r="I26" s="8">
        <v>2</v>
      </c>
      <c r="J26" s="8">
        <v>0</v>
      </c>
      <c r="K26" s="8">
        <v>0</v>
      </c>
      <c r="L26" s="21">
        <v>3</v>
      </c>
      <c r="M26" s="21">
        <v>0</v>
      </c>
      <c r="N26" s="21">
        <v>2</v>
      </c>
      <c r="O26" s="21">
        <v>0</v>
      </c>
      <c r="P26" s="21">
        <v>0</v>
      </c>
      <c r="Q26" s="25">
        <f t="shared" si="1"/>
        <v>7</v>
      </c>
      <c r="R26" s="22">
        <v>50</v>
      </c>
      <c r="S26" s="46">
        <f t="shared" si="0"/>
        <v>14</v>
      </c>
      <c r="T26" s="23" t="s">
        <v>154</v>
      </c>
    </row>
    <row r="27" spans="1:20" ht="38.25" x14ac:dyDescent="0.2">
      <c r="A27" s="8">
        <v>12</v>
      </c>
      <c r="B27" s="6" t="s">
        <v>115</v>
      </c>
      <c r="C27" s="7" t="s">
        <v>133</v>
      </c>
      <c r="D27" s="16" t="s">
        <v>14</v>
      </c>
      <c r="E27" s="16" t="s">
        <v>43</v>
      </c>
      <c r="F27" s="16" t="s">
        <v>134</v>
      </c>
      <c r="G27" s="16">
        <v>7</v>
      </c>
      <c r="H27" s="16" t="s">
        <v>151</v>
      </c>
      <c r="I27" s="8">
        <v>5</v>
      </c>
      <c r="J27" s="8">
        <v>5</v>
      </c>
      <c r="K27" s="8">
        <v>1</v>
      </c>
      <c r="L27" s="21">
        <v>4</v>
      </c>
      <c r="M27" s="21">
        <v>0</v>
      </c>
      <c r="N27" s="21">
        <v>4</v>
      </c>
      <c r="O27" s="21">
        <v>0</v>
      </c>
      <c r="P27" s="21">
        <v>4</v>
      </c>
      <c r="Q27" s="25">
        <f t="shared" si="1"/>
        <v>23</v>
      </c>
      <c r="R27" s="22">
        <v>50</v>
      </c>
      <c r="S27" s="46">
        <f t="shared" si="0"/>
        <v>46</v>
      </c>
      <c r="T27" s="23" t="s">
        <v>154</v>
      </c>
    </row>
    <row r="28" spans="1:20" ht="38.25" x14ac:dyDescent="0.2">
      <c r="A28" s="8">
        <v>13</v>
      </c>
      <c r="B28" s="15" t="s">
        <v>116</v>
      </c>
      <c r="C28" s="7" t="s">
        <v>135</v>
      </c>
      <c r="D28" s="16" t="s">
        <v>14</v>
      </c>
      <c r="E28" s="16" t="s">
        <v>43</v>
      </c>
      <c r="F28" s="16" t="s">
        <v>134</v>
      </c>
      <c r="G28" s="16">
        <v>7</v>
      </c>
      <c r="H28" s="16" t="s">
        <v>151</v>
      </c>
      <c r="I28" s="8">
        <v>5</v>
      </c>
      <c r="J28" s="8">
        <v>7</v>
      </c>
      <c r="K28" s="8">
        <v>1</v>
      </c>
      <c r="L28" s="21">
        <v>5</v>
      </c>
      <c r="M28" s="21">
        <v>6</v>
      </c>
      <c r="N28" s="21">
        <v>7</v>
      </c>
      <c r="O28" s="21">
        <v>4</v>
      </c>
      <c r="P28" s="21">
        <v>5</v>
      </c>
      <c r="Q28" s="25">
        <f t="shared" si="1"/>
        <v>40</v>
      </c>
      <c r="R28" s="22">
        <v>50</v>
      </c>
      <c r="S28" s="46">
        <f t="shared" si="0"/>
        <v>80</v>
      </c>
      <c r="T28" s="23" t="s">
        <v>153</v>
      </c>
    </row>
    <row r="29" spans="1:20" ht="38.25" x14ac:dyDescent="0.2">
      <c r="A29" s="8">
        <v>14</v>
      </c>
      <c r="B29" s="15" t="s">
        <v>100</v>
      </c>
      <c r="C29" s="7" t="s">
        <v>136</v>
      </c>
      <c r="D29" s="16" t="s">
        <v>101</v>
      </c>
      <c r="E29" s="16" t="s">
        <v>43</v>
      </c>
      <c r="F29" s="16" t="s">
        <v>137</v>
      </c>
      <c r="G29" s="16">
        <v>7</v>
      </c>
      <c r="H29" s="16" t="s">
        <v>151</v>
      </c>
      <c r="I29" s="8">
        <v>5</v>
      </c>
      <c r="J29" s="8">
        <v>7</v>
      </c>
      <c r="K29" s="8">
        <v>1</v>
      </c>
      <c r="L29" s="21">
        <v>5</v>
      </c>
      <c r="M29" s="21">
        <v>5</v>
      </c>
      <c r="N29" s="21">
        <v>7</v>
      </c>
      <c r="O29" s="21">
        <v>4</v>
      </c>
      <c r="P29" s="21">
        <v>6</v>
      </c>
      <c r="Q29" s="25">
        <f t="shared" si="1"/>
        <v>40</v>
      </c>
      <c r="R29" s="22">
        <v>50</v>
      </c>
      <c r="S29" s="46">
        <f t="shared" si="0"/>
        <v>80</v>
      </c>
      <c r="T29" s="23" t="s">
        <v>153</v>
      </c>
    </row>
    <row r="30" spans="1:20" ht="38.25" x14ac:dyDescent="0.2">
      <c r="A30" s="8">
        <v>15</v>
      </c>
      <c r="B30" s="15" t="s">
        <v>102</v>
      </c>
      <c r="C30" s="7" t="s">
        <v>138</v>
      </c>
      <c r="D30" s="16" t="s">
        <v>101</v>
      </c>
      <c r="E30" s="16" t="s">
        <v>43</v>
      </c>
      <c r="F30" s="16" t="s">
        <v>139</v>
      </c>
      <c r="G30" s="16">
        <v>7</v>
      </c>
      <c r="H30" s="16" t="s">
        <v>151</v>
      </c>
      <c r="I30" s="8">
        <v>5</v>
      </c>
      <c r="J30" s="8">
        <v>2</v>
      </c>
      <c r="K30" s="8">
        <v>0</v>
      </c>
      <c r="L30" s="21">
        <v>2</v>
      </c>
      <c r="M30" s="21">
        <v>4</v>
      </c>
      <c r="N30" s="21">
        <v>4</v>
      </c>
      <c r="O30" s="21">
        <v>2</v>
      </c>
      <c r="P30" s="21">
        <v>1</v>
      </c>
      <c r="Q30" s="25">
        <f t="shared" si="1"/>
        <v>20</v>
      </c>
      <c r="R30" s="22">
        <v>50</v>
      </c>
      <c r="S30" s="46">
        <f t="shared" si="0"/>
        <v>40</v>
      </c>
      <c r="T30" s="23" t="s">
        <v>60</v>
      </c>
    </row>
    <row r="31" spans="1:20" ht="38.25" x14ac:dyDescent="0.2">
      <c r="A31" s="8">
        <v>16</v>
      </c>
      <c r="B31" s="15" t="s">
        <v>103</v>
      </c>
      <c r="C31" s="7" t="s">
        <v>140</v>
      </c>
      <c r="D31" s="16" t="s">
        <v>101</v>
      </c>
      <c r="E31" s="16" t="s">
        <v>43</v>
      </c>
      <c r="F31" s="16" t="s">
        <v>139</v>
      </c>
      <c r="G31" s="16">
        <v>7</v>
      </c>
      <c r="H31" s="16" t="s">
        <v>151</v>
      </c>
      <c r="I31" s="8">
        <v>5</v>
      </c>
      <c r="J31" s="8">
        <v>3</v>
      </c>
      <c r="K31" s="8">
        <v>0</v>
      </c>
      <c r="L31" s="21">
        <v>4</v>
      </c>
      <c r="M31" s="21">
        <v>4</v>
      </c>
      <c r="N31" s="21">
        <v>1</v>
      </c>
      <c r="O31" s="21">
        <v>2</v>
      </c>
      <c r="P31" s="21">
        <v>2</v>
      </c>
      <c r="Q31" s="25">
        <f t="shared" si="1"/>
        <v>21</v>
      </c>
      <c r="R31" s="22">
        <v>50</v>
      </c>
      <c r="S31" s="46">
        <f t="shared" si="0"/>
        <v>42</v>
      </c>
      <c r="T31" s="23" t="s">
        <v>60</v>
      </c>
    </row>
    <row r="32" spans="1:20" ht="38.25" x14ac:dyDescent="0.2">
      <c r="A32" s="8">
        <v>17</v>
      </c>
      <c r="B32" s="15" t="s">
        <v>104</v>
      </c>
      <c r="C32" s="7" t="s">
        <v>141</v>
      </c>
      <c r="D32" s="16" t="s">
        <v>101</v>
      </c>
      <c r="E32" s="16" t="s">
        <v>43</v>
      </c>
      <c r="F32" s="16" t="s">
        <v>142</v>
      </c>
      <c r="G32" s="16">
        <v>7</v>
      </c>
      <c r="H32" s="16" t="s">
        <v>151</v>
      </c>
      <c r="I32" s="8">
        <v>5</v>
      </c>
      <c r="J32" s="8">
        <v>5</v>
      </c>
      <c r="K32" s="8">
        <v>2</v>
      </c>
      <c r="L32" s="21">
        <v>7</v>
      </c>
      <c r="M32" s="21">
        <v>6</v>
      </c>
      <c r="N32" s="21">
        <v>5</v>
      </c>
      <c r="O32" s="21">
        <v>2</v>
      </c>
      <c r="P32" s="21">
        <v>1</v>
      </c>
      <c r="Q32" s="25">
        <f t="shared" si="1"/>
        <v>33</v>
      </c>
      <c r="R32" s="22">
        <v>50</v>
      </c>
      <c r="S32" s="46">
        <f t="shared" si="0"/>
        <v>66</v>
      </c>
      <c r="T32" s="23" t="s">
        <v>60</v>
      </c>
    </row>
    <row r="33" spans="1:20" ht="38.25" x14ac:dyDescent="0.2">
      <c r="A33" s="8">
        <v>18</v>
      </c>
      <c r="B33" s="15" t="s">
        <v>105</v>
      </c>
      <c r="C33" s="7" t="s">
        <v>143</v>
      </c>
      <c r="D33" s="16" t="s">
        <v>101</v>
      </c>
      <c r="E33" s="16" t="s">
        <v>43</v>
      </c>
      <c r="F33" s="16" t="s">
        <v>142</v>
      </c>
      <c r="G33" s="16">
        <v>7</v>
      </c>
      <c r="H33" s="16" t="s">
        <v>151</v>
      </c>
      <c r="I33" s="8">
        <v>5</v>
      </c>
      <c r="J33" s="8">
        <v>5</v>
      </c>
      <c r="K33" s="8">
        <v>2</v>
      </c>
      <c r="L33" s="21">
        <v>5</v>
      </c>
      <c r="M33" s="21">
        <v>5</v>
      </c>
      <c r="N33" s="21">
        <v>5</v>
      </c>
      <c r="O33" s="21">
        <v>0</v>
      </c>
      <c r="P33" s="21">
        <v>3</v>
      </c>
      <c r="Q33" s="25">
        <f t="shared" si="1"/>
        <v>30</v>
      </c>
      <c r="R33" s="22">
        <v>50</v>
      </c>
      <c r="S33" s="46">
        <f t="shared" si="0"/>
        <v>60</v>
      </c>
      <c r="T33" s="23" t="s">
        <v>60</v>
      </c>
    </row>
    <row r="34" spans="1:20" ht="12.75" x14ac:dyDescent="0.2">
      <c r="A34" s="41"/>
      <c r="B34" s="10"/>
      <c r="C34" s="41"/>
      <c r="D34" s="41"/>
      <c r="E34" s="41"/>
      <c r="F34" s="41"/>
      <c r="G34" s="41"/>
      <c r="H34" s="41"/>
      <c r="I34" s="11"/>
      <c r="J34" s="11"/>
      <c r="K34" s="11"/>
      <c r="L34" s="12"/>
      <c r="M34" s="12"/>
      <c r="N34" s="12"/>
      <c r="O34" s="12"/>
      <c r="P34" s="12"/>
      <c r="Q34" s="18"/>
      <c r="R34" s="18"/>
      <c r="S34" s="47"/>
      <c r="T34" s="19"/>
    </row>
    <row r="35" spans="1:20" ht="12.75" x14ac:dyDescent="0.2">
      <c r="A35" s="41"/>
      <c r="B35" s="10"/>
      <c r="C35" s="41"/>
      <c r="D35" s="41"/>
      <c r="E35" s="41"/>
      <c r="F35" s="41"/>
      <c r="G35" s="41"/>
      <c r="H35" s="41"/>
      <c r="I35" s="11"/>
      <c r="J35" s="11"/>
      <c r="K35" s="11"/>
      <c r="L35" s="12"/>
      <c r="M35" s="12"/>
      <c r="N35" s="12"/>
      <c r="O35" s="12"/>
      <c r="P35" s="12"/>
      <c r="Q35" s="12"/>
      <c r="R35" s="12"/>
      <c r="S35" s="48"/>
      <c r="T35" s="11"/>
    </row>
    <row r="36" spans="1:20" s="94" customFormat="1" ht="27.75" customHeight="1" x14ac:dyDescent="0.2">
      <c r="A36" s="79"/>
      <c r="B36" s="13"/>
      <c r="C36" s="79"/>
      <c r="D36" s="79"/>
      <c r="E36" s="79"/>
      <c r="F36" s="79"/>
      <c r="G36" s="102"/>
      <c r="H36" s="79"/>
      <c r="I36" s="11"/>
      <c r="J36" s="11"/>
      <c r="K36" s="11"/>
      <c r="L36" s="12"/>
      <c r="M36" s="12"/>
      <c r="N36" s="12"/>
      <c r="O36" s="12"/>
      <c r="P36" s="12"/>
      <c r="Q36" s="12"/>
      <c r="R36" s="12"/>
      <c r="S36" s="48"/>
      <c r="T36" s="11"/>
    </row>
    <row r="37" spans="1:20" s="94" customFormat="1" ht="20.25" customHeight="1" x14ac:dyDescent="0.2">
      <c r="B37" s="95"/>
      <c r="C37" s="96"/>
      <c r="D37" s="97"/>
      <c r="E37" s="97"/>
      <c r="F37" s="96"/>
      <c r="G37" s="103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104"/>
      <c r="T37" s="97"/>
    </row>
    <row r="38" spans="1:20" s="94" customFormat="1" ht="21" customHeight="1" x14ac:dyDescent="0.2">
      <c r="B38" s="5"/>
      <c r="C38" s="5"/>
      <c r="D38" s="5"/>
      <c r="E38" s="5"/>
      <c r="F38" s="77"/>
      <c r="G38" s="105"/>
      <c r="H38" s="7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s="94" customFormat="1" ht="21.75" customHeight="1" x14ac:dyDescent="0.2">
      <c r="B39" s="5"/>
      <c r="C39" s="5"/>
      <c r="D39" s="5"/>
      <c r="E39" s="5"/>
      <c r="F39" s="78"/>
      <c r="G39" s="106"/>
      <c r="H39" s="7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s="94" customFormat="1" ht="24" customHeight="1" x14ac:dyDescent="0.2">
      <c r="B40" s="5"/>
      <c r="C40" s="5"/>
      <c r="D40" s="5"/>
      <c r="E40" s="5"/>
      <c r="F40" s="78"/>
      <c r="G40" s="106"/>
      <c r="H40" s="7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s="94" customFormat="1" ht="12.75" x14ac:dyDescent="0.2">
      <c r="B41" s="5"/>
      <c r="C41" s="5"/>
      <c r="D41" s="5"/>
      <c r="E41" s="5"/>
      <c r="F41" s="5"/>
      <c r="G41" s="5"/>
      <c r="H41" s="7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s="94" customFormat="1" ht="12.75" x14ac:dyDescent="0.2">
      <c r="B42" s="5"/>
      <c r="C42" s="5"/>
      <c r="D42" s="5"/>
      <c r="E42" s="5"/>
      <c r="F42" s="5"/>
      <c r="G42" s="5"/>
      <c r="H42" s="7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s="94" customFormat="1" ht="12.75" x14ac:dyDescent="0.2">
      <c r="B43" s="5"/>
      <c r="C43" s="5"/>
      <c r="D43" s="5"/>
      <c r="E43" s="5"/>
      <c r="F43" s="5"/>
      <c r="G43" s="5"/>
      <c r="H43" s="7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2.75" x14ac:dyDescent="0.2">
      <c r="B44" s="5"/>
      <c r="C44" s="5"/>
      <c r="D44" s="5"/>
      <c r="E44" s="5"/>
      <c r="F44" s="5"/>
      <c r="G44" s="5"/>
      <c r="H44" s="4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2.75" x14ac:dyDescent="0.2">
      <c r="B45" s="5"/>
      <c r="C45" s="5"/>
      <c r="D45" s="5"/>
      <c r="E45" s="5"/>
      <c r="F45" s="5"/>
      <c r="G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</sheetData>
  <mergeCells count="6">
    <mergeCell ref="A12:E12"/>
    <mergeCell ref="A3:S3"/>
    <mergeCell ref="A8:E8"/>
    <mergeCell ref="A9:E9"/>
    <mergeCell ref="A10:E10"/>
    <mergeCell ref="A11:E11"/>
  </mergeCells>
  <pageMargins left="0.7" right="0.7" top="0.75" bottom="0.75" header="0.3" footer="0.3"/>
  <pageSetup paperSize="9" scale="5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28"/>
  <sheetViews>
    <sheetView workbookViewId="0">
      <selection activeCell="A19" sqref="A19:XFD26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0.332031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0" ht="15" x14ac:dyDescent="0.2">
      <c r="A3" s="81" t="s">
        <v>146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s="34" customFormat="1" ht="15" x14ac:dyDescent="0.2">
      <c r="A5" s="82" t="s">
        <v>158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s="34" customFormat="1" ht="15" x14ac:dyDescent="0.2">
      <c r="A6" s="82" t="s">
        <v>50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s="34" customFormat="1" ht="15" x14ac:dyDescent="0.25">
      <c r="A7" s="83" t="s">
        <v>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1:20" s="34" customFormat="1" ht="15" x14ac:dyDescent="0.2">
      <c r="A8" s="80" t="s">
        <v>52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s="34" customFormat="1" ht="15" x14ac:dyDescent="0.2">
      <c r="A9" s="80" t="s">
        <v>53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36"/>
      <c r="N9" s="36"/>
      <c r="O9" s="36"/>
      <c r="P9" s="36"/>
      <c r="Q9" s="2"/>
      <c r="R9" s="2"/>
      <c r="S9" s="2"/>
      <c r="T9" s="2"/>
    </row>
    <row r="10" spans="1:20" s="34" customFormat="1" ht="14.25" x14ac:dyDescent="0.2">
      <c r="A10" s="86" t="s">
        <v>46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s="34" customFormat="1" ht="14.25" x14ac:dyDescent="0.2">
      <c r="A11" s="86" t="s">
        <v>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s="34" customFormat="1" ht="14.25" x14ac:dyDescent="0.2">
      <c r="A12" s="86" t="s">
        <v>48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1:20" ht="12.7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spans="1:20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64.5" thickBot="1" x14ac:dyDescent="0.25">
      <c r="A15" s="17" t="s">
        <v>0</v>
      </c>
      <c r="B15" s="27" t="s">
        <v>1</v>
      </c>
      <c r="C15" s="20" t="s">
        <v>2</v>
      </c>
      <c r="D15" s="28" t="s">
        <v>13</v>
      </c>
      <c r="E15" s="20" t="s">
        <v>3</v>
      </c>
      <c r="F15" s="29" t="s">
        <v>15</v>
      </c>
      <c r="G15" s="29" t="s">
        <v>16</v>
      </c>
      <c r="H15" s="20" t="s">
        <v>4</v>
      </c>
      <c r="I15" s="30" t="s">
        <v>8</v>
      </c>
      <c r="J15" s="20" t="s">
        <v>9</v>
      </c>
      <c r="K15" s="20" t="s">
        <v>10</v>
      </c>
      <c r="L15" s="29" t="s">
        <v>11</v>
      </c>
      <c r="M15" s="29" t="s">
        <v>54</v>
      </c>
      <c r="N15" s="29" t="s">
        <v>55</v>
      </c>
      <c r="O15" s="29" t="s">
        <v>56</v>
      </c>
      <c r="P15" s="29" t="s">
        <v>57</v>
      </c>
      <c r="Q15" s="20" t="s">
        <v>5</v>
      </c>
      <c r="R15" s="20" t="s">
        <v>6</v>
      </c>
      <c r="S15" s="20" t="s">
        <v>7</v>
      </c>
      <c r="T15" s="17" t="s">
        <v>12</v>
      </c>
    </row>
    <row r="16" spans="1:20" ht="38.25" x14ac:dyDescent="0.2">
      <c r="A16" s="16">
        <v>1</v>
      </c>
      <c r="B16" s="15" t="s">
        <v>147</v>
      </c>
      <c r="C16" s="14" t="s">
        <v>148</v>
      </c>
      <c r="D16" s="16" t="s">
        <v>14</v>
      </c>
      <c r="E16" s="16" t="s">
        <v>43</v>
      </c>
      <c r="F16" s="16" t="s">
        <v>149</v>
      </c>
      <c r="G16" s="16">
        <v>8</v>
      </c>
      <c r="H16" s="16" t="s">
        <v>44</v>
      </c>
      <c r="I16" s="16">
        <v>0</v>
      </c>
      <c r="J16" s="16">
        <v>4</v>
      </c>
      <c r="K16" s="16">
        <v>8</v>
      </c>
      <c r="L16" s="24">
        <v>3</v>
      </c>
      <c r="M16" s="24">
        <v>2</v>
      </c>
      <c r="N16" s="24">
        <v>4</v>
      </c>
      <c r="O16" s="24">
        <v>3</v>
      </c>
      <c r="P16" s="24">
        <v>3</v>
      </c>
      <c r="Q16" s="25">
        <f>SUM(I16:P16)</f>
        <v>27</v>
      </c>
      <c r="R16" s="25">
        <v>71</v>
      </c>
      <c r="S16" s="25">
        <f>Q16*100/R16</f>
        <v>38.028169014084504</v>
      </c>
      <c r="T16" s="26" t="s">
        <v>60</v>
      </c>
    </row>
    <row r="17" spans="1:20" ht="12.75" x14ac:dyDescent="0.2">
      <c r="A17" s="41"/>
      <c r="B17" s="10"/>
      <c r="C17" s="41"/>
      <c r="D17" s="41"/>
      <c r="E17" s="41"/>
      <c r="F17" s="41"/>
      <c r="G17" s="41"/>
      <c r="H17" s="41"/>
      <c r="I17" s="11"/>
      <c r="J17" s="11"/>
      <c r="K17" s="11"/>
      <c r="L17" s="12"/>
      <c r="M17" s="12"/>
      <c r="N17" s="12"/>
      <c r="O17" s="12"/>
      <c r="P17" s="12"/>
      <c r="Q17" s="18"/>
      <c r="R17" s="18"/>
      <c r="S17" s="18"/>
      <c r="T17" s="19"/>
    </row>
    <row r="18" spans="1:20" ht="12.75" x14ac:dyDescent="0.2">
      <c r="A18" s="41"/>
      <c r="B18" s="10"/>
      <c r="C18" s="41"/>
      <c r="D18" s="41"/>
      <c r="E18" s="41"/>
      <c r="F18" s="41"/>
      <c r="G18" s="41"/>
      <c r="H18" s="41"/>
      <c r="I18" s="11"/>
      <c r="J18" s="11"/>
      <c r="K18" s="11"/>
      <c r="L18" s="12"/>
      <c r="M18" s="12"/>
      <c r="N18" s="12"/>
      <c r="O18" s="12"/>
      <c r="P18" s="12"/>
      <c r="Q18" s="12"/>
      <c r="R18" s="12"/>
      <c r="S18" s="12"/>
      <c r="T18" s="11"/>
    </row>
    <row r="19" spans="1:20" s="94" customFormat="1" ht="27.75" customHeight="1" x14ac:dyDescent="0.2">
      <c r="A19" s="79"/>
      <c r="B19" s="13"/>
      <c r="C19" s="79"/>
      <c r="D19" s="79"/>
      <c r="E19" s="79"/>
      <c r="F19" s="88"/>
      <c r="G19" s="93"/>
      <c r="H19" s="79"/>
      <c r="I19" s="11"/>
      <c r="J19" s="11"/>
      <c r="K19" s="11"/>
      <c r="L19" s="12"/>
      <c r="M19" s="12"/>
      <c r="N19" s="12"/>
      <c r="O19" s="12"/>
      <c r="P19" s="12"/>
      <c r="Q19" s="12"/>
      <c r="R19" s="12"/>
      <c r="S19" s="12"/>
      <c r="T19" s="11"/>
    </row>
    <row r="20" spans="1:20" s="94" customFormat="1" ht="20.25" customHeight="1" x14ac:dyDescent="0.2">
      <c r="B20" s="95"/>
      <c r="C20" s="96"/>
      <c r="D20" s="97"/>
      <c r="E20" s="97"/>
      <c r="F20" s="98"/>
      <c r="G20" s="99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0" s="94" customFormat="1" ht="21" customHeight="1" x14ac:dyDescent="0.2">
      <c r="B21" s="5"/>
      <c r="C21" s="5"/>
      <c r="D21" s="5"/>
      <c r="E21" s="5"/>
      <c r="F21" s="84"/>
      <c r="G21" s="100"/>
      <c r="H21" s="7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94" customFormat="1" ht="21.75" customHeight="1" x14ac:dyDescent="0.2">
      <c r="B22" s="5"/>
      <c r="C22" s="5"/>
      <c r="D22" s="5"/>
      <c r="E22" s="5"/>
      <c r="F22" s="85"/>
      <c r="G22" s="101"/>
      <c r="H22" s="7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s="94" customFormat="1" ht="24" customHeight="1" x14ac:dyDescent="0.2">
      <c r="B23" s="5"/>
      <c r="C23" s="5"/>
      <c r="D23" s="5"/>
      <c r="E23" s="5"/>
      <c r="F23" s="85"/>
      <c r="G23" s="101"/>
      <c r="H23" s="7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94" customFormat="1" ht="12.75" x14ac:dyDescent="0.2">
      <c r="B24" s="5"/>
      <c r="C24" s="5"/>
      <c r="D24" s="5"/>
      <c r="E24" s="5"/>
      <c r="F24" s="5"/>
      <c r="G24" s="5"/>
      <c r="H24" s="7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94" customFormat="1" ht="12.75" x14ac:dyDescent="0.2">
      <c r="B25" s="5"/>
      <c r="C25" s="5"/>
      <c r="D25" s="5"/>
      <c r="E25" s="5"/>
      <c r="F25" s="5"/>
      <c r="G25" s="5"/>
      <c r="H25" s="7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94" customFormat="1" ht="12.75" x14ac:dyDescent="0.2">
      <c r="B26" s="5"/>
      <c r="C26" s="5"/>
      <c r="D26" s="5"/>
      <c r="E26" s="5"/>
      <c r="F26" s="5"/>
      <c r="G26" s="5"/>
      <c r="H26" s="7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2.75" x14ac:dyDescent="0.2">
      <c r="B27" s="5"/>
      <c r="C27" s="5"/>
      <c r="D27" s="5"/>
      <c r="E27" s="5"/>
      <c r="F27" s="5"/>
      <c r="G27" s="5"/>
      <c r="H27" s="4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2.75" x14ac:dyDescent="0.2">
      <c r="B28" s="5"/>
      <c r="C28" s="5"/>
      <c r="D28" s="5"/>
      <c r="E28" s="5"/>
      <c r="F28" s="5"/>
      <c r="G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</sheetData>
  <mergeCells count="15">
    <mergeCell ref="A9:L9"/>
    <mergeCell ref="A3:T3"/>
    <mergeCell ref="A5:T5"/>
    <mergeCell ref="A6:T6"/>
    <mergeCell ref="A7:T7"/>
    <mergeCell ref="A8:T8"/>
    <mergeCell ref="F21:G21"/>
    <mergeCell ref="F22:G22"/>
    <mergeCell ref="F23:G23"/>
    <mergeCell ref="A10:T10"/>
    <mergeCell ref="A11:T11"/>
    <mergeCell ref="A12:T12"/>
    <mergeCell ref="A13:T13"/>
    <mergeCell ref="F19:G19"/>
    <mergeCell ref="F20:G20"/>
  </mergeCells>
  <pageMargins left="0.7" right="0.7" top="0.75" bottom="0.75" header="0.3" footer="0.3"/>
  <pageSetup paperSize="9" scale="51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9"/>
  <sheetViews>
    <sheetView topLeftCell="A19" workbookViewId="0">
      <selection activeCell="A27" sqref="A27:XFD33"/>
    </sheetView>
  </sheetViews>
  <sheetFormatPr defaultRowHeight="12" x14ac:dyDescent="0.2"/>
  <cols>
    <col min="1" max="1" width="4.5" customWidth="1"/>
    <col min="2" max="2" width="7" customWidth="1"/>
    <col min="3" max="3" width="21.6640625" customWidth="1"/>
    <col min="4" max="4" width="16" customWidth="1"/>
    <col min="5" max="5" width="22" style="51" customWidth="1"/>
    <col min="8" max="8" width="29.5" style="65" customWidth="1"/>
    <col min="9" max="18" width="13.1640625" style="56" customWidth="1"/>
    <col min="19" max="19" width="15.1640625" style="56" customWidth="1"/>
    <col min="20" max="20" width="18.5" style="56" customWidth="1"/>
    <col min="21" max="21" width="16.6640625" style="56" customWidth="1"/>
    <col min="22" max="22" width="15.1640625" customWidth="1"/>
  </cols>
  <sheetData>
    <row r="3" spans="1:22" s="49" customFormat="1" ht="15.75" x14ac:dyDescent="0.25">
      <c r="A3" s="91" t="s">
        <v>159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5" spans="1:22" s="50" customFormat="1" ht="15.75" x14ac:dyDescent="0.25">
      <c r="A5" s="50" t="s">
        <v>160</v>
      </c>
      <c r="E5" s="52"/>
      <c r="H5" s="6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2" s="50" customFormat="1" ht="15.75" x14ac:dyDescent="0.25">
      <c r="A6" s="50" t="s">
        <v>161</v>
      </c>
      <c r="E6" s="52"/>
      <c r="H6" s="6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2" s="50" customFormat="1" ht="15.75" x14ac:dyDescent="0.25">
      <c r="A7" s="50" t="s">
        <v>162</v>
      </c>
      <c r="E7" s="52"/>
      <c r="H7" s="6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2" s="50" customFormat="1" ht="15.75" x14ac:dyDescent="0.25">
      <c r="A8" s="50" t="s">
        <v>163</v>
      </c>
      <c r="E8" s="52"/>
      <c r="H8" s="6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2" s="50" customFormat="1" ht="15.75" x14ac:dyDescent="0.25">
      <c r="A9" s="50" t="s">
        <v>164</v>
      </c>
      <c r="E9" s="52"/>
      <c r="H9" s="6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2" s="50" customFormat="1" ht="15.75" x14ac:dyDescent="0.25">
      <c r="A10" s="50" t="s">
        <v>46</v>
      </c>
      <c r="E10" s="52"/>
      <c r="H10" s="6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2" s="50" customFormat="1" ht="15.75" x14ac:dyDescent="0.25">
      <c r="A11" s="50" t="s">
        <v>47</v>
      </c>
      <c r="E11" s="52"/>
      <c r="H11" s="6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2" s="50" customFormat="1" ht="15.75" x14ac:dyDescent="0.25">
      <c r="A12" s="50" t="s">
        <v>48</v>
      </c>
      <c r="E12" s="52"/>
      <c r="H12" s="6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5" spans="1:22" s="55" customFormat="1" ht="53.25" customHeight="1" x14ac:dyDescent="0.2">
      <c r="A15" s="53" t="s">
        <v>0</v>
      </c>
      <c r="B15" s="53" t="s">
        <v>1</v>
      </c>
      <c r="C15" s="53" t="s">
        <v>2</v>
      </c>
      <c r="D15" s="53" t="s">
        <v>13</v>
      </c>
      <c r="E15" s="54" t="s">
        <v>3</v>
      </c>
      <c r="F15" s="54" t="s">
        <v>15</v>
      </c>
      <c r="G15" s="54" t="s">
        <v>16</v>
      </c>
      <c r="H15" s="54" t="s">
        <v>4</v>
      </c>
      <c r="I15" s="63" t="s">
        <v>8</v>
      </c>
      <c r="J15" s="63" t="s">
        <v>9</v>
      </c>
      <c r="K15" s="63" t="s">
        <v>10</v>
      </c>
      <c r="L15" s="63" t="s">
        <v>11</v>
      </c>
      <c r="M15" s="63" t="s">
        <v>54</v>
      </c>
      <c r="N15" s="63" t="s">
        <v>165</v>
      </c>
      <c r="O15" s="63" t="s">
        <v>56</v>
      </c>
      <c r="P15" s="63" t="s">
        <v>57</v>
      </c>
      <c r="Q15" s="63" t="s">
        <v>58</v>
      </c>
      <c r="R15" s="63" t="s">
        <v>59</v>
      </c>
      <c r="S15" s="64" t="s">
        <v>5</v>
      </c>
      <c r="T15" s="64" t="s">
        <v>6</v>
      </c>
      <c r="U15" s="64" t="s">
        <v>7</v>
      </c>
      <c r="V15" s="64" t="s">
        <v>12</v>
      </c>
    </row>
    <row r="16" spans="1:22" s="62" customFormat="1" ht="36" customHeight="1" x14ac:dyDescent="0.25">
      <c r="A16" s="58">
        <v>1</v>
      </c>
      <c r="B16" s="58" t="s">
        <v>166</v>
      </c>
      <c r="C16" s="59" t="s">
        <v>167</v>
      </c>
      <c r="D16" s="58" t="s">
        <v>14</v>
      </c>
      <c r="E16" s="59" t="s">
        <v>43</v>
      </c>
      <c r="F16" s="60" t="s">
        <v>168</v>
      </c>
      <c r="G16" s="60">
        <v>9</v>
      </c>
      <c r="H16" s="67" t="s">
        <v>44</v>
      </c>
      <c r="I16" s="61">
        <v>3</v>
      </c>
      <c r="J16" s="61">
        <v>0</v>
      </c>
      <c r="K16" s="61">
        <v>0</v>
      </c>
      <c r="L16" s="61">
        <v>0</v>
      </c>
      <c r="M16" s="61">
        <v>5</v>
      </c>
      <c r="N16" s="61">
        <v>0</v>
      </c>
      <c r="O16" s="61">
        <v>4</v>
      </c>
      <c r="P16" s="61">
        <v>0</v>
      </c>
      <c r="Q16" s="61">
        <v>3</v>
      </c>
      <c r="R16" s="61">
        <v>0</v>
      </c>
      <c r="S16" s="61">
        <v>15</v>
      </c>
      <c r="T16" s="61">
        <v>55</v>
      </c>
      <c r="U16" s="61">
        <v>27</v>
      </c>
      <c r="V16" s="60" t="s">
        <v>60</v>
      </c>
    </row>
    <row r="17" spans="1:22" s="62" customFormat="1" ht="36" customHeight="1" x14ac:dyDescent="0.25">
      <c r="A17" s="58">
        <v>2</v>
      </c>
      <c r="B17" s="58" t="s">
        <v>169</v>
      </c>
      <c r="C17" s="59" t="s">
        <v>170</v>
      </c>
      <c r="D17" s="58" t="s">
        <v>14</v>
      </c>
      <c r="E17" s="59" t="s">
        <v>43</v>
      </c>
      <c r="F17" s="60" t="s">
        <v>168</v>
      </c>
      <c r="G17" s="60">
        <v>9</v>
      </c>
      <c r="H17" s="67" t="s">
        <v>44</v>
      </c>
      <c r="I17" s="61">
        <v>3</v>
      </c>
      <c r="J17" s="61">
        <v>0</v>
      </c>
      <c r="K17" s="61">
        <v>0</v>
      </c>
      <c r="L17" s="61">
        <v>0</v>
      </c>
      <c r="M17" s="61">
        <v>5</v>
      </c>
      <c r="N17" s="61">
        <v>2</v>
      </c>
      <c r="O17" s="61">
        <v>4</v>
      </c>
      <c r="P17" s="61">
        <v>0</v>
      </c>
      <c r="Q17" s="61">
        <v>3</v>
      </c>
      <c r="R17" s="61">
        <v>0</v>
      </c>
      <c r="S17" s="61">
        <v>17</v>
      </c>
      <c r="T17" s="61">
        <v>55</v>
      </c>
      <c r="U17" s="61">
        <v>31</v>
      </c>
      <c r="V17" s="60" t="s">
        <v>60</v>
      </c>
    </row>
    <row r="18" spans="1:22" s="62" customFormat="1" ht="36" customHeight="1" x14ac:dyDescent="0.25">
      <c r="A18" s="58">
        <v>3</v>
      </c>
      <c r="B18" s="58" t="s">
        <v>171</v>
      </c>
      <c r="C18" s="59" t="s">
        <v>172</v>
      </c>
      <c r="D18" s="58" t="s">
        <v>14</v>
      </c>
      <c r="E18" s="59" t="s">
        <v>43</v>
      </c>
      <c r="F18" s="60" t="s">
        <v>168</v>
      </c>
      <c r="G18" s="60">
        <v>9</v>
      </c>
      <c r="H18" s="67" t="s">
        <v>44</v>
      </c>
      <c r="I18" s="61">
        <v>3</v>
      </c>
      <c r="J18" s="61">
        <v>2</v>
      </c>
      <c r="K18" s="61">
        <v>4</v>
      </c>
      <c r="L18" s="61">
        <v>1</v>
      </c>
      <c r="M18" s="61">
        <v>5</v>
      </c>
      <c r="N18" s="61">
        <v>0</v>
      </c>
      <c r="O18" s="61">
        <v>5</v>
      </c>
      <c r="P18" s="61">
        <v>0</v>
      </c>
      <c r="Q18" s="61">
        <v>3</v>
      </c>
      <c r="R18" s="61">
        <v>5</v>
      </c>
      <c r="S18" s="61">
        <v>28</v>
      </c>
      <c r="T18" s="61">
        <v>55</v>
      </c>
      <c r="U18" s="61">
        <v>51</v>
      </c>
      <c r="V18" s="60" t="s">
        <v>173</v>
      </c>
    </row>
    <row r="19" spans="1:22" s="62" customFormat="1" ht="36" customHeight="1" x14ac:dyDescent="0.25">
      <c r="A19" s="58">
        <v>4</v>
      </c>
      <c r="B19" s="58" t="s">
        <v>174</v>
      </c>
      <c r="C19" s="59" t="s">
        <v>175</v>
      </c>
      <c r="D19" s="58" t="s">
        <v>14</v>
      </c>
      <c r="E19" s="59" t="s">
        <v>43</v>
      </c>
      <c r="F19" s="60" t="s">
        <v>168</v>
      </c>
      <c r="G19" s="60">
        <v>9</v>
      </c>
      <c r="H19" s="67" t="s">
        <v>44</v>
      </c>
      <c r="I19" s="61">
        <v>3</v>
      </c>
      <c r="J19" s="61">
        <v>2</v>
      </c>
      <c r="K19" s="61">
        <v>4</v>
      </c>
      <c r="L19" s="61">
        <v>1</v>
      </c>
      <c r="M19" s="61">
        <v>5</v>
      </c>
      <c r="N19" s="61">
        <v>0</v>
      </c>
      <c r="O19" s="61">
        <v>5</v>
      </c>
      <c r="P19" s="61">
        <v>0</v>
      </c>
      <c r="Q19" s="61">
        <v>3</v>
      </c>
      <c r="R19" s="61">
        <v>5</v>
      </c>
      <c r="S19" s="61">
        <v>28</v>
      </c>
      <c r="T19" s="61">
        <v>55</v>
      </c>
      <c r="U19" s="61">
        <v>51</v>
      </c>
      <c r="V19" s="60" t="s">
        <v>173</v>
      </c>
    </row>
    <row r="20" spans="1:22" s="62" customFormat="1" ht="36" customHeight="1" x14ac:dyDescent="0.25">
      <c r="A20" s="58">
        <v>5</v>
      </c>
      <c r="B20" s="58" t="s">
        <v>176</v>
      </c>
      <c r="C20" s="59" t="s">
        <v>177</v>
      </c>
      <c r="D20" s="58" t="s">
        <v>14</v>
      </c>
      <c r="E20" s="59" t="s">
        <v>43</v>
      </c>
      <c r="F20" s="60" t="s">
        <v>178</v>
      </c>
      <c r="G20" s="60">
        <v>9</v>
      </c>
      <c r="H20" s="67" t="s">
        <v>44</v>
      </c>
      <c r="I20" s="61">
        <v>8</v>
      </c>
      <c r="J20" s="61">
        <v>0</v>
      </c>
      <c r="K20" s="61">
        <v>0</v>
      </c>
      <c r="L20" s="61">
        <v>0</v>
      </c>
      <c r="M20" s="61">
        <v>5</v>
      </c>
      <c r="N20" s="61">
        <v>2</v>
      </c>
      <c r="O20" s="61">
        <v>5</v>
      </c>
      <c r="P20" s="61">
        <v>0</v>
      </c>
      <c r="Q20" s="61">
        <v>0</v>
      </c>
      <c r="R20" s="61">
        <v>2</v>
      </c>
      <c r="S20" s="61">
        <v>22</v>
      </c>
      <c r="T20" s="61">
        <v>55</v>
      </c>
      <c r="U20" s="61">
        <v>40</v>
      </c>
      <c r="V20" s="60" t="s">
        <v>60</v>
      </c>
    </row>
    <row r="21" spans="1:22" s="62" customFormat="1" ht="36" customHeight="1" x14ac:dyDescent="0.25">
      <c r="A21" s="58">
        <v>6</v>
      </c>
      <c r="B21" s="58" t="s">
        <v>179</v>
      </c>
      <c r="C21" s="59" t="s">
        <v>180</v>
      </c>
      <c r="D21" s="58" t="s">
        <v>14</v>
      </c>
      <c r="E21" s="59" t="s">
        <v>43</v>
      </c>
      <c r="F21" s="60" t="s">
        <v>178</v>
      </c>
      <c r="G21" s="60">
        <v>9</v>
      </c>
      <c r="H21" s="67" t="s">
        <v>44</v>
      </c>
      <c r="I21" s="61">
        <v>8</v>
      </c>
      <c r="J21" s="61">
        <v>0</v>
      </c>
      <c r="K21" s="61">
        <v>0</v>
      </c>
      <c r="L21" s="61">
        <v>0</v>
      </c>
      <c r="M21" s="61">
        <v>5</v>
      </c>
      <c r="N21" s="61">
        <v>2</v>
      </c>
      <c r="O21" s="61">
        <v>4</v>
      </c>
      <c r="P21" s="61">
        <v>0</v>
      </c>
      <c r="Q21" s="61">
        <v>3</v>
      </c>
      <c r="R21" s="61">
        <v>0</v>
      </c>
      <c r="S21" s="61">
        <v>22</v>
      </c>
      <c r="T21" s="61">
        <v>55</v>
      </c>
      <c r="U21" s="61">
        <v>40</v>
      </c>
      <c r="V21" s="60" t="s">
        <v>60</v>
      </c>
    </row>
    <row r="22" spans="1:22" s="62" customFormat="1" ht="36" customHeight="1" x14ac:dyDescent="0.25">
      <c r="A22" s="58">
        <v>7</v>
      </c>
      <c r="B22" s="58" t="s">
        <v>181</v>
      </c>
      <c r="C22" s="59" t="s">
        <v>182</v>
      </c>
      <c r="D22" s="58" t="s">
        <v>14</v>
      </c>
      <c r="E22" s="59" t="s">
        <v>43</v>
      </c>
      <c r="F22" s="60" t="s">
        <v>168</v>
      </c>
      <c r="G22" s="60">
        <v>9</v>
      </c>
      <c r="H22" s="67" t="s">
        <v>44</v>
      </c>
      <c r="I22" s="61">
        <v>3</v>
      </c>
      <c r="J22" s="61">
        <v>0</v>
      </c>
      <c r="K22" s="61">
        <v>0</v>
      </c>
      <c r="L22" s="61">
        <v>0</v>
      </c>
      <c r="M22" s="61">
        <v>5</v>
      </c>
      <c r="N22" s="61">
        <v>2</v>
      </c>
      <c r="O22" s="61">
        <v>4</v>
      </c>
      <c r="P22" s="61">
        <v>0</v>
      </c>
      <c r="Q22" s="61">
        <v>3</v>
      </c>
      <c r="R22" s="61">
        <v>0</v>
      </c>
      <c r="S22" s="61">
        <v>17</v>
      </c>
      <c r="T22" s="61">
        <v>55</v>
      </c>
      <c r="U22" s="61">
        <v>31</v>
      </c>
      <c r="V22" s="60" t="s">
        <v>60</v>
      </c>
    </row>
    <row r="23" spans="1:22" s="62" customFormat="1" ht="36" customHeight="1" x14ac:dyDescent="0.25">
      <c r="A23" s="58">
        <v>8</v>
      </c>
      <c r="B23" s="58" t="s">
        <v>183</v>
      </c>
      <c r="C23" s="59" t="s">
        <v>184</v>
      </c>
      <c r="D23" s="58" t="s">
        <v>14</v>
      </c>
      <c r="E23" s="59" t="s">
        <v>43</v>
      </c>
      <c r="F23" s="60" t="s">
        <v>168</v>
      </c>
      <c r="G23" s="60">
        <v>9</v>
      </c>
      <c r="H23" s="67" t="s">
        <v>44</v>
      </c>
      <c r="I23" s="61">
        <v>3</v>
      </c>
      <c r="J23" s="61">
        <v>0</v>
      </c>
      <c r="K23" s="61">
        <v>1</v>
      </c>
      <c r="L23" s="61">
        <v>0</v>
      </c>
      <c r="M23" s="61">
        <v>5</v>
      </c>
      <c r="N23" s="61">
        <v>0</v>
      </c>
      <c r="O23" s="61">
        <v>4</v>
      </c>
      <c r="P23" s="61">
        <v>0</v>
      </c>
      <c r="Q23" s="61">
        <v>3</v>
      </c>
      <c r="R23" s="61">
        <v>6</v>
      </c>
      <c r="S23" s="61">
        <v>22</v>
      </c>
      <c r="T23" s="61">
        <v>55</v>
      </c>
      <c r="U23" s="61">
        <v>40</v>
      </c>
      <c r="V23" s="60" t="s">
        <v>60</v>
      </c>
    </row>
    <row r="27" spans="1:22" s="94" customFormat="1" ht="27.75" customHeight="1" x14ac:dyDescent="0.2">
      <c r="A27" s="79"/>
      <c r="B27" s="13"/>
      <c r="C27" s="79"/>
      <c r="D27" s="79"/>
      <c r="E27" s="79"/>
      <c r="F27" s="88"/>
      <c r="G27" s="93"/>
      <c r="H27" s="79"/>
      <c r="I27" s="11"/>
      <c r="J27" s="11"/>
      <c r="K27" s="11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1"/>
    </row>
    <row r="28" spans="1:22" s="94" customFormat="1" ht="20.25" customHeight="1" x14ac:dyDescent="0.2">
      <c r="B28" s="95"/>
      <c r="C28" s="96"/>
      <c r="D28" s="97"/>
      <c r="E28" s="97"/>
      <c r="F28" s="98"/>
      <c r="G28" s="99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s="94" customFormat="1" ht="21" customHeight="1" x14ac:dyDescent="0.2">
      <c r="B29" s="5"/>
      <c r="C29" s="5"/>
      <c r="D29" s="5"/>
      <c r="E29" s="5"/>
      <c r="F29" s="84"/>
      <c r="G29" s="100"/>
      <c r="H29" s="7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s="94" customFormat="1" ht="21.75" customHeight="1" x14ac:dyDescent="0.2">
      <c r="B30" s="5"/>
      <c r="C30" s="5"/>
      <c r="D30" s="5"/>
      <c r="E30" s="5"/>
      <c r="F30" s="85"/>
      <c r="G30" s="101"/>
      <c r="H30" s="7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s="94" customFormat="1" ht="24" customHeight="1" x14ac:dyDescent="0.2">
      <c r="B31" s="5"/>
      <c r="C31" s="5"/>
      <c r="D31" s="5"/>
      <c r="E31" s="5"/>
      <c r="F31" s="85"/>
      <c r="G31" s="101"/>
      <c r="H31" s="7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s="94" customFormat="1" x14ac:dyDescent="0.2">
      <c r="E32" s="107"/>
      <c r="H32" s="6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</row>
    <row r="33" spans="5:21" s="94" customFormat="1" x14ac:dyDescent="0.2">
      <c r="E33" s="107"/>
      <c r="H33" s="6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</row>
    <row r="34" spans="5:21" x14ac:dyDescent="0.2">
      <c r="H34" s="68"/>
    </row>
    <row r="35" spans="5:21" x14ac:dyDescent="0.2">
      <c r="H35" s="56"/>
      <c r="U35"/>
    </row>
    <row r="36" spans="5:21" x14ac:dyDescent="0.2">
      <c r="H36" s="56"/>
      <c r="U36"/>
    </row>
    <row r="37" spans="5:21" x14ac:dyDescent="0.2">
      <c r="H37" s="56"/>
      <c r="U37"/>
    </row>
    <row r="38" spans="5:21" x14ac:dyDescent="0.2">
      <c r="H38" s="56"/>
      <c r="U38"/>
    </row>
    <row r="39" spans="5:21" x14ac:dyDescent="0.2">
      <c r="H39" s="56"/>
      <c r="U39"/>
    </row>
  </sheetData>
  <mergeCells count="6">
    <mergeCell ref="F31:G31"/>
    <mergeCell ref="A3:V3"/>
    <mergeCell ref="F27:G27"/>
    <mergeCell ref="F28:G28"/>
    <mergeCell ref="F29:G29"/>
    <mergeCell ref="F30:G30"/>
  </mergeCells>
  <pageMargins left="0.7" right="0.7" top="0.75" bottom="0.75" header="0.3" footer="0.3"/>
  <pageSetup paperSize="9" scale="51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41"/>
  <sheetViews>
    <sheetView topLeftCell="A28" workbookViewId="0">
      <selection activeCell="A32" sqref="A32:XFD38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0.332031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8" width="13.33203125" customWidth="1"/>
    <col min="19" max="19" width="13" customWidth="1"/>
    <col min="20" max="20" width="22.5" customWidth="1"/>
    <col min="21" max="21" width="22.1640625" customWidth="1"/>
    <col min="22" max="22" width="17.33203125" customWidth="1"/>
  </cols>
  <sheetData>
    <row r="3" spans="1:22" ht="15" x14ac:dyDescent="0.2">
      <c r="A3" s="81" t="s">
        <v>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15" x14ac:dyDescent="0.2">
      <c r="A4" s="1"/>
      <c r="B4" s="1"/>
      <c r="C4" s="1"/>
      <c r="D4" s="1"/>
      <c r="E4" s="1"/>
      <c r="F4" s="31"/>
      <c r="G4" s="31"/>
      <c r="H4" s="1"/>
      <c r="I4" s="1"/>
      <c r="J4" s="1"/>
      <c r="K4" s="1"/>
      <c r="L4" s="1"/>
      <c r="M4" s="33"/>
      <c r="N4" s="33"/>
      <c r="O4" s="33"/>
      <c r="P4" s="33"/>
      <c r="Q4" s="33"/>
      <c r="R4" s="33"/>
      <c r="S4" s="1"/>
      <c r="T4" s="1"/>
      <c r="U4" s="1"/>
      <c r="V4" s="1"/>
    </row>
    <row r="5" spans="1:22" s="34" customFormat="1" ht="15" x14ac:dyDescent="0.2">
      <c r="A5" s="82" t="s">
        <v>49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2" s="34" customFormat="1" ht="15" x14ac:dyDescent="0.2">
      <c r="A6" s="82" t="s">
        <v>50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s="34" customFormat="1" ht="15" x14ac:dyDescent="0.25">
      <c r="A7" s="83" t="s">
        <v>51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</row>
    <row r="8" spans="1:22" s="34" customFormat="1" ht="15" x14ac:dyDescent="0.2">
      <c r="A8" s="80" t="s">
        <v>52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</row>
    <row r="9" spans="1:22" s="34" customFormat="1" ht="15" x14ac:dyDescent="0.2">
      <c r="A9" s="80" t="s">
        <v>53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32"/>
      <c r="N9" s="32"/>
      <c r="O9" s="32"/>
      <c r="P9" s="32"/>
      <c r="Q9" s="32"/>
      <c r="R9" s="32"/>
      <c r="S9" s="2"/>
      <c r="T9" s="2"/>
      <c r="U9" s="2"/>
      <c r="V9" s="2"/>
    </row>
    <row r="10" spans="1:22" s="34" customFormat="1" ht="14.25" x14ac:dyDescent="0.2">
      <c r="A10" s="86" t="s">
        <v>46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s="34" customFormat="1" ht="14.25" x14ac:dyDescent="0.2">
      <c r="A11" s="86" t="s">
        <v>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s="34" customFormat="1" ht="14.25" x14ac:dyDescent="0.2">
      <c r="A12" s="86" t="s">
        <v>48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12.7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2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64.5" thickBot="1" x14ac:dyDescent="0.25">
      <c r="A15" s="17" t="s">
        <v>0</v>
      </c>
      <c r="B15" s="27" t="s">
        <v>1</v>
      </c>
      <c r="C15" s="20" t="s">
        <v>2</v>
      </c>
      <c r="D15" s="28" t="s">
        <v>13</v>
      </c>
      <c r="E15" s="20" t="s">
        <v>3</v>
      </c>
      <c r="F15" s="29" t="s">
        <v>15</v>
      </c>
      <c r="G15" s="29" t="s">
        <v>16</v>
      </c>
      <c r="H15" s="20" t="s">
        <v>4</v>
      </c>
      <c r="I15" s="30" t="s">
        <v>8</v>
      </c>
      <c r="J15" s="20" t="s">
        <v>9</v>
      </c>
      <c r="K15" s="20" t="s">
        <v>10</v>
      </c>
      <c r="L15" s="29" t="s">
        <v>11</v>
      </c>
      <c r="M15" s="29" t="s">
        <v>54</v>
      </c>
      <c r="N15" s="29" t="s">
        <v>55</v>
      </c>
      <c r="O15" s="29" t="s">
        <v>56</v>
      </c>
      <c r="P15" s="29" t="s">
        <v>57</v>
      </c>
      <c r="Q15" s="29" t="s">
        <v>58</v>
      </c>
      <c r="R15" s="29" t="s">
        <v>59</v>
      </c>
      <c r="S15" s="20" t="s">
        <v>5</v>
      </c>
      <c r="T15" s="20" t="s">
        <v>6</v>
      </c>
      <c r="U15" s="20" t="s">
        <v>7</v>
      </c>
      <c r="V15" s="17" t="s">
        <v>12</v>
      </c>
    </row>
    <row r="16" spans="1:22" ht="38.25" x14ac:dyDescent="0.2">
      <c r="A16" s="16">
        <v>1</v>
      </c>
      <c r="B16" s="15" t="s">
        <v>17</v>
      </c>
      <c r="C16" s="14" t="s">
        <v>30</v>
      </c>
      <c r="D16" s="16" t="s">
        <v>14</v>
      </c>
      <c r="E16" s="16" t="s">
        <v>43</v>
      </c>
      <c r="F16" s="16">
        <v>10</v>
      </c>
      <c r="G16" s="16">
        <v>10</v>
      </c>
      <c r="H16" s="16" t="s">
        <v>44</v>
      </c>
      <c r="I16" s="16">
        <v>10</v>
      </c>
      <c r="J16" s="16">
        <v>1</v>
      </c>
      <c r="K16" s="16">
        <v>0</v>
      </c>
      <c r="L16" s="24">
        <v>1</v>
      </c>
      <c r="M16" s="24">
        <v>5</v>
      </c>
      <c r="N16" s="24">
        <v>2</v>
      </c>
      <c r="O16" s="24">
        <v>5</v>
      </c>
      <c r="P16" s="24">
        <v>1</v>
      </c>
      <c r="Q16" s="24">
        <v>5</v>
      </c>
      <c r="R16" s="24">
        <v>10</v>
      </c>
      <c r="S16" s="25">
        <f>SUM(I16:R16)</f>
        <v>40</v>
      </c>
      <c r="T16" s="25">
        <v>55</v>
      </c>
      <c r="U16" s="25">
        <f>S16*100/T16</f>
        <v>72.727272727272734</v>
      </c>
      <c r="V16" s="26" t="s">
        <v>173</v>
      </c>
    </row>
    <row r="17" spans="1:22" ht="38.25" x14ac:dyDescent="0.2">
      <c r="A17" s="8">
        <v>2</v>
      </c>
      <c r="B17" s="6" t="s">
        <v>18</v>
      </c>
      <c r="C17" s="7" t="s">
        <v>31</v>
      </c>
      <c r="D17" s="16" t="s">
        <v>14</v>
      </c>
      <c r="E17" s="16" t="s">
        <v>43</v>
      </c>
      <c r="F17" s="16">
        <v>10</v>
      </c>
      <c r="G17" s="16">
        <v>10</v>
      </c>
      <c r="H17" s="16" t="s">
        <v>44</v>
      </c>
      <c r="I17" s="8">
        <v>9</v>
      </c>
      <c r="J17" s="8">
        <v>1</v>
      </c>
      <c r="K17" s="8">
        <v>5</v>
      </c>
      <c r="L17" s="21">
        <v>0</v>
      </c>
      <c r="M17" s="21">
        <v>5</v>
      </c>
      <c r="N17" s="21">
        <v>2</v>
      </c>
      <c r="O17" s="21">
        <v>1</v>
      </c>
      <c r="P17" s="21">
        <v>0</v>
      </c>
      <c r="Q17" s="21">
        <v>3</v>
      </c>
      <c r="R17" s="21">
        <v>0</v>
      </c>
      <c r="S17" s="25">
        <f t="shared" ref="S17:S28" si="0">SUM(I17:R17)</f>
        <v>26</v>
      </c>
      <c r="T17" s="22">
        <v>55</v>
      </c>
      <c r="U17" s="25">
        <f t="shared" ref="U17:U28" si="1">S17*100/T17</f>
        <v>47.272727272727273</v>
      </c>
      <c r="V17" s="23" t="s">
        <v>60</v>
      </c>
    </row>
    <row r="18" spans="1:22" ht="38.25" x14ac:dyDescent="0.2">
      <c r="A18" s="8">
        <v>3</v>
      </c>
      <c r="B18" s="15" t="s">
        <v>19</v>
      </c>
      <c r="C18" s="7" t="s">
        <v>32</v>
      </c>
      <c r="D18" s="16" t="s">
        <v>14</v>
      </c>
      <c r="E18" s="16" t="s">
        <v>43</v>
      </c>
      <c r="F18" s="16">
        <v>10</v>
      </c>
      <c r="G18" s="16">
        <v>10</v>
      </c>
      <c r="H18" s="16" t="s">
        <v>44</v>
      </c>
      <c r="I18" s="8">
        <v>10</v>
      </c>
      <c r="J18" s="8">
        <v>0</v>
      </c>
      <c r="K18" s="8">
        <v>0</v>
      </c>
      <c r="L18" s="21">
        <v>0</v>
      </c>
      <c r="M18" s="21">
        <v>5</v>
      </c>
      <c r="N18" s="21">
        <v>2</v>
      </c>
      <c r="O18" s="21">
        <v>5</v>
      </c>
      <c r="P18" s="21">
        <v>0</v>
      </c>
      <c r="Q18" s="21">
        <v>4</v>
      </c>
      <c r="R18" s="21">
        <v>0</v>
      </c>
      <c r="S18" s="25">
        <f t="shared" si="0"/>
        <v>26</v>
      </c>
      <c r="T18" s="22">
        <v>55</v>
      </c>
      <c r="U18" s="25">
        <f t="shared" si="1"/>
        <v>47.272727272727273</v>
      </c>
      <c r="V18" s="23" t="s">
        <v>60</v>
      </c>
    </row>
    <row r="19" spans="1:22" ht="38.25" x14ac:dyDescent="0.2">
      <c r="A19" s="8">
        <v>4</v>
      </c>
      <c r="B19" s="6" t="s">
        <v>20</v>
      </c>
      <c r="C19" s="7" t="s">
        <v>33</v>
      </c>
      <c r="D19" s="16" t="s">
        <v>14</v>
      </c>
      <c r="E19" s="16" t="s">
        <v>43</v>
      </c>
      <c r="F19" s="16">
        <v>10</v>
      </c>
      <c r="G19" s="16">
        <v>10</v>
      </c>
      <c r="H19" s="16" t="s">
        <v>44</v>
      </c>
      <c r="I19" s="8">
        <v>10</v>
      </c>
      <c r="J19" s="8">
        <v>0</v>
      </c>
      <c r="K19" s="8">
        <v>1</v>
      </c>
      <c r="L19" s="21">
        <v>0</v>
      </c>
      <c r="M19" s="21">
        <v>5</v>
      </c>
      <c r="N19" s="21">
        <v>0</v>
      </c>
      <c r="O19" s="21">
        <v>5</v>
      </c>
      <c r="P19" s="21">
        <v>0</v>
      </c>
      <c r="Q19" s="21">
        <v>4</v>
      </c>
      <c r="R19" s="21">
        <v>0</v>
      </c>
      <c r="S19" s="25">
        <f t="shared" si="0"/>
        <v>25</v>
      </c>
      <c r="T19" s="22">
        <v>55</v>
      </c>
      <c r="U19" s="25">
        <f t="shared" si="1"/>
        <v>45.454545454545453</v>
      </c>
      <c r="V19" s="23" t="s">
        <v>60</v>
      </c>
    </row>
    <row r="20" spans="1:22" ht="38.25" x14ac:dyDescent="0.2">
      <c r="A20" s="8">
        <v>5</v>
      </c>
      <c r="B20" s="15" t="s">
        <v>21</v>
      </c>
      <c r="C20" s="7" t="s">
        <v>34</v>
      </c>
      <c r="D20" s="16" t="s">
        <v>14</v>
      </c>
      <c r="E20" s="16" t="s">
        <v>43</v>
      </c>
      <c r="F20" s="16">
        <v>10</v>
      </c>
      <c r="G20" s="16">
        <v>10</v>
      </c>
      <c r="H20" s="16" t="s">
        <v>44</v>
      </c>
      <c r="I20" s="8">
        <v>10</v>
      </c>
      <c r="J20" s="8">
        <v>0</v>
      </c>
      <c r="K20" s="8">
        <v>0</v>
      </c>
      <c r="L20" s="21">
        <v>0</v>
      </c>
      <c r="M20" s="21">
        <v>5</v>
      </c>
      <c r="N20" s="21">
        <v>2</v>
      </c>
      <c r="O20" s="21">
        <v>5</v>
      </c>
      <c r="P20" s="21">
        <v>0</v>
      </c>
      <c r="Q20" s="21">
        <v>0</v>
      </c>
      <c r="R20" s="21">
        <v>8</v>
      </c>
      <c r="S20" s="25">
        <f t="shared" si="0"/>
        <v>30</v>
      </c>
      <c r="T20" s="22">
        <v>55</v>
      </c>
      <c r="U20" s="25">
        <f t="shared" si="1"/>
        <v>54.545454545454547</v>
      </c>
      <c r="V20" s="23" t="s">
        <v>173</v>
      </c>
    </row>
    <row r="21" spans="1:22" ht="38.25" x14ac:dyDescent="0.2">
      <c r="A21" s="8">
        <v>6</v>
      </c>
      <c r="B21" s="6" t="s">
        <v>22</v>
      </c>
      <c r="C21" s="7" t="s">
        <v>35</v>
      </c>
      <c r="D21" s="16" t="s">
        <v>14</v>
      </c>
      <c r="E21" s="16" t="s">
        <v>43</v>
      </c>
      <c r="F21" s="16">
        <v>10</v>
      </c>
      <c r="G21" s="16">
        <v>10</v>
      </c>
      <c r="H21" s="16" t="s">
        <v>44</v>
      </c>
      <c r="I21" s="8">
        <v>10</v>
      </c>
      <c r="J21" s="8">
        <v>3</v>
      </c>
      <c r="K21" s="8">
        <v>2</v>
      </c>
      <c r="L21" s="8">
        <v>1</v>
      </c>
      <c r="M21" s="8">
        <v>5</v>
      </c>
      <c r="N21" s="8">
        <v>0</v>
      </c>
      <c r="O21" s="8">
        <v>5</v>
      </c>
      <c r="P21" s="8">
        <v>0</v>
      </c>
      <c r="Q21" s="8">
        <v>0</v>
      </c>
      <c r="R21" s="8">
        <v>10</v>
      </c>
      <c r="S21" s="25">
        <f t="shared" si="0"/>
        <v>36</v>
      </c>
      <c r="T21" s="22">
        <v>55</v>
      </c>
      <c r="U21" s="25">
        <f t="shared" si="1"/>
        <v>65.454545454545453</v>
      </c>
      <c r="V21" s="23" t="s">
        <v>173</v>
      </c>
    </row>
    <row r="22" spans="1:22" ht="38.25" x14ac:dyDescent="0.2">
      <c r="A22" s="8">
        <v>7</v>
      </c>
      <c r="B22" s="15" t="s">
        <v>23</v>
      </c>
      <c r="C22" s="7" t="s">
        <v>36</v>
      </c>
      <c r="D22" s="16" t="s">
        <v>14</v>
      </c>
      <c r="E22" s="16" t="s">
        <v>43</v>
      </c>
      <c r="F22" s="16">
        <v>10</v>
      </c>
      <c r="G22" s="16">
        <v>10</v>
      </c>
      <c r="H22" s="16" t="s">
        <v>44</v>
      </c>
      <c r="I22" s="8">
        <v>10</v>
      </c>
      <c r="J22" s="8">
        <v>3</v>
      </c>
      <c r="K22" s="8">
        <v>5</v>
      </c>
      <c r="L22" s="21">
        <v>1</v>
      </c>
      <c r="M22" s="21">
        <v>5</v>
      </c>
      <c r="N22" s="21">
        <v>2</v>
      </c>
      <c r="O22" s="21">
        <v>5</v>
      </c>
      <c r="P22" s="21">
        <v>1</v>
      </c>
      <c r="Q22" s="21">
        <v>5</v>
      </c>
      <c r="R22" s="21">
        <v>10</v>
      </c>
      <c r="S22" s="25">
        <f t="shared" si="0"/>
        <v>47</v>
      </c>
      <c r="T22" s="22">
        <v>55</v>
      </c>
      <c r="U22" s="25">
        <f t="shared" si="1"/>
        <v>85.454545454545453</v>
      </c>
      <c r="V22" s="23" t="s">
        <v>189</v>
      </c>
    </row>
    <row r="23" spans="1:22" ht="38.25" x14ac:dyDescent="0.2">
      <c r="A23" s="8">
        <v>8</v>
      </c>
      <c r="B23" s="6" t="s">
        <v>24</v>
      </c>
      <c r="C23" s="7" t="s">
        <v>37</v>
      </c>
      <c r="D23" s="16" t="s">
        <v>14</v>
      </c>
      <c r="E23" s="16" t="s">
        <v>43</v>
      </c>
      <c r="F23" s="16">
        <v>10</v>
      </c>
      <c r="G23" s="16">
        <v>10</v>
      </c>
      <c r="H23" s="16" t="s">
        <v>44</v>
      </c>
      <c r="I23" s="8">
        <v>10</v>
      </c>
      <c r="J23" s="8">
        <v>2</v>
      </c>
      <c r="K23" s="8">
        <v>5</v>
      </c>
      <c r="L23" s="21">
        <v>0</v>
      </c>
      <c r="M23" s="21">
        <v>5</v>
      </c>
      <c r="N23" s="21">
        <v>2</v>
      </c>
      <c r="O23" s="21">
        <v>5</v>
      </c>
      <c r="P23" s="21">
        <v>0</v>
      </c>
      <c r="Q23" s="21">
        <v>0</v>
      </c>
      <c r="R23" s="21">
        <v>0</v>
      </c>
      <c r="S23" s="25">
        <f t="shared" si="0"/>
        <v>29</v>
      </c>
      <c r="T23" s="22">
        <v>55</v>
      </c>
      <c r="U23" s="25">
        <f t="shared" si="1"/>
        <v>52.727272727272727</v>
      </c>
      <c r="V23" s="23" t="s">
        <v>60</v>
      </c>
    </row>
    <row r="24" spans="1:22" ht="38.25" x14ac:dyDescent="0.2">
      <c r="A24" s="8">
        <v>9</v>
      </c>
      <c r="B24" s="15" t="s">
        <v>25</v>
      </c>
      <c r="C24" s="7" t="s">
        <v>38</v>
      </c>
      <c r="D24" s="16" t="s">
        <v>14</v>
      </c>
      <c r="E24" s="16" t="s">
        <v>43</v>
      </c>
      <c r="F24" s="16">
        <v>10</v>
      </c>
      <c r="G24" s="16">
        <v>10</v>
      </c>
      <c r="H24" s="16" t="s">
        <v>44</v>
      </c>
      <c r="I24" s="8">
        <v>10</v>
      </c>
      <c r="J24" s="8">
        <v>3</v>
      </c>
      <c r="K24" s="8">
        <v>0</v>
      </c>
      <c r="L24" s="21">
        <v>0</v>
      </c>
      <c r="M24" s="21">
        <v>5</v>
      </c>
      <c r="N24" s="21">
        <v>0</v>
      </c>
      <c r="O24" s="21">
        <v>5</v>
      </c>
      <c r="P24" s="21">
        <v>0</v>
      </c>
      <c r="Q24" s="21">
        <v>0</v>
      </c>
      <c r="R24" s="21">
        <v>0</v>
      </c>
      <c r="S24" s="25">
        <f t="shared" si="0"/>
        <v>23</v>
      </c>
      <c r="T24" s="22">
        <v>55</v>
      </c>
      <c r="U24" s="25">
        <f t="shared" si="1"/>
        <v>41.81818181818182</v>
      </c>
      <c r="V24" s="23" t="s">
        <v>60</v>
      </c>
    </row>
    <row r="25" spans="1:22" ht="38.25" x14ac:dyDescent="0.2">
      <c r="A25" s="8">
        <v>10</v>
      </c>
      <c r="B25" s="6" t="s">
        <v>26</v>
      </c>
      <c r="C25" s="7" t="s">
        <v>39</v>
      </c>
      <c r="D25" s="16" t="s">
        <v>14</v>
      </c>
      <c r="E25" s="16" t="s">
        <v>43</v>
      </c>
      <c r="F25" s="16">
        <v>10</v>
      </c>
      <c r="G25" s="16">
        <v>10</v>
      </c>
      <c r="H25" s="16" t="s">
        <v>44</v>
      </c>
      <c r="I25" s="8">
        <v>10</v>
      </c>
      <c r="J25" s="8">
        <v>3</v>
      </c>
      <c r="K25" s="8">
        <v>5</v>
      </c>
      <c r="L25" s="21">
        <v>0</v>
      </c>
      <c r="M25" s="21">
        <v>5</v>
      </c>
      <c r="N25" s="21">
        <v>0</v>
      </c>
      <c r="O25" s="21">
        <v>5</v>
      </c>
      <c r="P25" s="21">
        <v>0</v>
      </c>
      <c r="Q25" s="21">
        <v>5</v>
      </c>
      <c r="R25" s="21">
        <v>10</v>
      </c>
      <c r="S25" s="25">
        <f t="shared" si="0"/>
        <v>43</v>
      </c>
      <c r="T25" s="22">
        <v>55</v>
      </c>
      <c r="U25" s="25">
        <f t="shared" si="1"/>
        <v>78.181818181818187</v>
      </c>
      <c r="V25" s="23" t="s">
        <v>173</v>
      </c>
    </row>
    <row r="26" spans="1:22" ht="38.25" x14ac:dyDescent="0.2">
      <c r="A26" s="8">
        <v>11</v>
      </c>
      <c r="B26" s="15" t="s">
        <v>27</v>
      </c>
      <c r="C26" s="7" t="s">
        <v>40</v>
      </c>
      <c r="D26" s="16" t="s">
        <v>14</v>
      </c>
      <c r="E26" s="16" t="s">
        <v>43</v>
      </c>
      <c r="F26" s="16">
        <v>10</v>
      </c>
      <c r="G26" s="16">
        <v>10</v>
      </c>
      <c r="H26" s="16" t="s">
        <v>44</v>
      </c>
      <c r="I26" s="8">
        <v>10</v>
      </c>
      <c r="J26" s="8">
        <v>1</v>
      </c>
      <c r="K26" s="8">
        <v>0</v>
      </c>
      <c r="L26" s="21">
        <v>0</v>
      </c>
      <c r="M26" s="21">
        <v>5</v>
      </c>
      <c r="N26" s="21">
        <v>2</v>
      </c>
      <c r="O26" s="21">
        <v>5</v>
      </c>
      <c r="P26" s="21">
        <v>1</v>
      </c>
      <c r="Q26" s="21">
        <v>1</v>
      </c>
      <c r="R26" s="21">
        <v>3</v>
      </c>
      <c r="S26" s="25">
        <f t="shared" si="0"/>
        <v>28</v>
      </c>
      <c r="T26" s="22">
        <v>55</v>
      </c>
      <c r="U26" s="25">
        <f t="shared" si="1"/>
        <v>50.909090909090907</v>
      </c>
      <c r="V26" s="23" t="s">
        <v>173</v>
      </c>
    </row>
    <row r="27" spans="1:22" ht="38.25" x14ac:dyDescent="0.2">
      <c r="A27" s="8">
        <v>12</v>
      </c>
      <c r="B27" s="6" t="s">
        <v>28</v>
      </c>
      <c r="C27" s="7" t="s">
        <v>41</v>
      </c>
      <c r="D27" s="16" t="s">
        <v>14</v>
      </c>
      <c r="E27" s="16" t="s">
        <v>43</v>
      </c>
      <c r="F27" s="16">
        <v>10</v>
      </c>
      <c r="G27" s="16">
        <v>10</v>
      </c>
      <c r="H27" s="16" t="s">
        <v>44</v>
      </c>
      <c r="I27" s="8">
        <v>10</v>
      </c>
      <c r="J27" s="8">
        <v>0</v>
      </c>
      <c r="K27" s="8">
        <v>0</v>
      </c>
      <c r="L27" s="21">
        <v>0</v>
      </c>
      <c r="M27" s="21">
        <v>5</v>
      </c>
      <c r="N27" s="21">
        <v>2</v>
      </c>
      <c r="O27" s="21">
        <v>5</v>
      </c>
      <c r="P27" s="21">
        <v>0</v>
      </c>
      <c r="Q27" s="21">
        <v>4</v>
      </c>
      <c r="R27" s="21">
        <v>0</v>
      </c>
      <c r="S27" s="25">
        <f t="shared" si="0"/>
        <v>26</v>
      </c>
      <c r="T27" s="22">
        <v>55</v>
      </c>
      <c r="U27" s="25">
        <f t="shared" si="1"/>
        <v>47.272727272727273</v>
      </c>
      <c r="V27" s="23" t="s">
        <v>60</v>
      </c>
    </row>
    <row r="28" spans="1:22" ht="38.25" x14ac:dyDescent="0.2">
      <c r="A28" s="8">
        <v>13</v>
      </c>
      <c r="B28" s="15" t="s">
        <v>29</v>
      </c>
      <c r="C28" s="7" t="s">
        <v>42</v>
      </c>
      <c r="D28" s="16" t="s">
        <v>14</v>
      </c>
      <c r="E28" s="16" t="s">
        <v>43</v>
      </c>
      <c r="F28" s="16">
        <v>10</v>
      </c>
      <c r="G28" s="16">
        <v>10</v>
      </c>
      <c r="H28" s="16" t="s">
        <v>44</v>
      </c>
      <c r="I28" s="8">
        <v>10</v>
      </c>
      <c r="J28" s="8">
        <v>0</v>
      </c>
      <c r="K28" s="8">
        <v>1</v>
      </c>
      <c r="L28" s="21">
        <v>0</v>
      </c>
      <c r="M28" s="21">
        <v>5</v>
      </c>
      <c r="N28" s="21">
        <v>2</v>
      </c>
      <c r="O28" s="21">
        <v>3</v>
      </c>
      <c r="P28" s="21">
        <v>0</v>
      </c>
      <c r="Q28" s="21">
        <v>4</v>
      </c>
      <c r="R28" s="21">
        <v>6</v>
      </c>
      <c r="S28" s="25">
        <f t="shared" si="0"/>
        <v>31</v>
      </c>
      <c r="T28" s="22">
        <v>55</v>
      </c>
      <c r="U28" s="25">
        <f t="shared" si="1"/>
        <v>56.363636363636367</v>
      </c>
      <c r="V28" s="23" t="s">
        <v>173</v>
      </c>
    </row>
    <row r="29" spans="1:22" ht="12.75" x14ac:dyDescent="0.2">
      <c r="A29" s="9"/>
      <c r="B29" s="10"/>
      <c r="C29" s="9"/>
      <c r="D29" s="9"/>
      <c r="E29" s="9"/>
      <c r="F29" s="9"/>
      <c r="G29" s="9"/>
      <c r="H29" s="9"/>
      <c r="I29" s="11"/>
      <c r="J29" s="11"/>
      <c r="K29" s="11"/>
      <c r="L29" s="12"/>
      <c r="M29" s="12"/>
      <c r="N29" s="12"/>
      <c r="O29" s="12"/>
      <c r="P29" s="12"/>
      <c r="Q29" s="12"/>
      <c r="R29" s="12"/>
      <c r="S29" s="18"/>
      <c r="T29" s="18"/>
      <c r="U29" s="18"/>
      <c r="V29" s="19"/>
    </row>
    <row r="30" spans="1:22" ht="12.75" x14ac:dyDescent="0.2">
      <c r="A30" s="9"/>
      <c r="B30" s="10"/>
      <c r="C30" s="9"/>
      <c r="D30" s="9"/>
      <c r="E30" s="9"/>
      <c r="F30" s="9"/>
      <c r="G30" s="9"/>
      <c r="H30" s="9"/>
      <c r="I30" s="11"/>
      <c r="J30" s="11"/>
      <c r="K30" s="11"/>
      <c r="L30" s="12"/>
      <c r="M30" s="12"/>
      <c r="N30" s="12"/>
      <c r="O30" s="12"/>
      <c r="P30" s="12"/>
      <c r="Q30" s="12"/>
      <c r="R30" s="12"/>
      <c r="S30" s="18"/>
      <c r="T30" s="18"/>
      <c r="U30" s="18"/>
      <c r="V30" s="19"/>
    </row>
    <row r="31" spans="1:22" ht="12.75" x14ac:dyDescent="0.2">
      <c r="A31" s="9"/>
      <c r="B31" s="10"/>
      <c r="C31" s="9"/>
      <c r="D31" s="9"/>
      <c r="E31" s="9"/>
      <c r="F31" s="9"/>
      <c r="G31" s="9"/>
      <c r="H31" s="9"/>
      <c r="I31" s="11"/>
      <c r="J31" s="11"/>
      <c r="K31" s="11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1"/>
    </row>
    <row r="32" spans="1:22" s="94" customFormat="1" ht="27.75" customHeight="1" x14ac:dyDescent="0.2">
      <c r="A32" s="79"/>
      <c r="B32" s="13"/>
      <c r="C32" s="79"/>
      <c r="D32" s="79"/>
      <c r="E32" s="79"/>
      <c r="F32" s="88"/>
      <c r="G32" s="93"/>
      <c r="H32" s="79"/>
      <c r="I32" s="11"/>
      <c r="J32" s="11"/>
      <c r="K32" s="11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1"/>
    </row>
    <row r="33" spans="2:22" s="94" customFormat="1" ht="20.25" customHeight="1" x14ac:dyDescent="0.2">
      <c r="B33" s="95"/>
      <c r="C33" s="96"/>
      <c r="D33" s="97"/>
      <c r="E33" s="97"/>
      <c r="F33" s="98"/>
      <c r="G33" s="99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</row>
    <row r="34" spans="2:22" s="94" customFormat="1" ht="21" customHeight="1" x14ac:dyDescent="0.2">
      <c r="B34" s="5"/>
      <c r="C34" s="5"/>
      <c r="D34" s="5"/>
      <c r="E34" s="5"/>
      <c r="F34" s="84"/>
      <c r="G34" s="100"/>
      <c r="H34" s="7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94" customFormat="1" ht="21.75" customHeight="1" x14ac:dyDescent="0.2">
      <c r="B35" s="5"/>
      <c r="C35" s="5"/>
      <c r="D35" s="5"/>
      <c r="E35" s="5"/>
      <c r="F35" s="85"/>
      <c r="G35" s="101"/>
      <c r="H35" s="7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94" customFormat="1" ht="24" customHeight="1" x14ac:dyDescent="0.2">
      <c r="B36" s="5"/>
      <c r="C36" s="5"/>
      <c r="D36" s="5"/>
      <c r="E36" s="5"/>
      <c r="F36" s="85"/>
      <c r="G36" s="101"/>
      <c r="H36" s="7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94" customFormat="1" ht="12.75" x14ac:dyDescent="0.2">
      <c r="B37" s="5"/>
      <c r="C37" s="5"/>
      <c r="D37" s="5"/>
      <c r="E37" s="5"/>
      <c r="F37" s="5"/>
      <c r="G37" s="5"/>
      <c r="H37" s="7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94" customFormat="1" ht="12.75" x14ac:dyDescent="0.2">
      <c r="B38" s="5"/>
      <c r="C38" s="5"/>
      <c r="D38" s="5"/>
      <c r="E38" s="5"/>
      <c r="F38" s="5"/>
      <c r="G38" s="5"/>
      <c r="H38" s="7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2.75" x14ac:dyDescent="0.2">
      <c r="B39" s="5"/>
      <c r="C39" s="5"/>
      <c r="D39" s="5"/>
      <c r="E39" s="5"/>
      <c r="F39" s="5"/>
      <c r="G39" s="5"/>
      <c r="H39" s="9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ht="12.75" x14ac:dyDescent="0.2">
      <c r="B40" s="5"/>
      <c r="C40" s="5"/>
      <c r="D40" s="5"/>
      <c r="E40" s="5"/>
      <c r="F40" s="5"/>
      <c r="G40" s="5"/>
      <c r="H40" s="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2.75" x14ac:dyDescent="0.2">
      <c r="B41" s="5"/>
      <c r="C41" s="5"/>
      <c r="D41" s="5"/>
      <c r="E41" s="5"/>
      <c r="F41" s="5"/>
      <c r="G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</sheetData>
  <mergeCells count="15">
    <mergeCell ref="F36:G36"/>
    <mergeCell ref="F32:G32"/>
    <mergeCell ref="F33:G33"/>
    <mergeCell ref="F34:G34"/>
    <mergeCell ref="F35:G35"/>
    <mergeCell ref="A13:V13"/>
    <mergeCell ref="A8:V8"/>
    <mergeCell ref="A9:L9"/>
    <mergeCell ref="A3:V3"/>
    <mergeCell ref="A5:V5"/>
    <mergeCell ref="A6:V6"/>
    <mergeCell ref="A7:V7"/>
    <mergeCell ref="A10:V10"/>
    <mergeCell ref="A11:V11"/>
    <mergeCell ref="A12:V12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3"/>
  <sheetViews>
    <sheetView tabSelected="1" workbookViewId="0">
      <selection activeCell="N33" sqref="N32:N33"/>
    </sheetView>
  </sheetViews>
  <sheetFormatPr defaultRowHeight="12" x14ac:dyDescent="0.2"/>
  <cols>
    <col min="1" max="1" width="4.1640625" customWidth="1"/>
    <col min="3" max="3" width="21.6640625" style="51" customWidth="1"/>
    <col min="4" max="4" width="16.33203125" customWidth="1"/>
    <col min="5" max="5" width="19" style="51" customWidth="1"/>
    <col min="6" max="7" width="9.33203125" style="65"/>
    <col min="8" max="8" width="18.1640625" style="51" customWidth="1"/>
    <col min="9" max="18" width="11" style="75" customWidth="1"/>
    <col min="19" max="19" width="13.1640625" style="65" customWidth="1"/>
    <col min="20" max="21" width="9.33203125" style="65"/>
    <col min="22" max="22" width="13.6640625" customWidth="1"/>
  </cols>
  <sheetData>
    <row r="3" spans="1:22" ht="15.75" x14ac:dyDescent="0.25">
      <c r="A3" s="91" t="s">
        <v>185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5" spans="1:22" ht="14.25" x14ac:dyDescent="0.2">
      <c r="A5" s="69" t="s">
        <v>186</v>
      </c>
      <c r="B5" s="69"/>
      <c r="C5" s="71"/>
      <c r="D5" s="69"/>
      <c r="E5" s="71"/>
      <c r="F5" s="73"/>
      <c r="G5" s="73"/>
      <c r="H5" s="71"/>
    </row>
    <row r="6" spans="1:22" ht="14.25" x14ac:dyDescent="0.2">
      <c r="A6" s="69" t="s">
        <v>161</v>
      </c>
      <c r="B6" s="69"/>
      <c r="C6" s="71"/>
      <c r="D6" s="69"/>
      <c r="E6" s="71"/>
      <c r="F6" s="73"/>
      <c r="G6" s="73"/>
      <c r="H6" s="71"/>
    </row>
    <row r="7" spans="1:22" ht="14.25" x14ac:dyDescent="0.2">
      <c r="A7" s="69" t="s">
        <v>162</v>
      </c>
      <c r="B7" s="69"/>
      <c r="C7" s="71"/>
      <c r="D7" s="69"/>
      <c r="E7" s="71"/>
      <c r="F7" s="73"/>
      <c r="G7" s="73"/>
      <c r="H7" s="71"/>
    </row>
    <row r="8" spans="1:22" ht="14.25" x14ac:dyDescent="0.2">
      <c r="A8" s="69" t="s">
        <v>163</v>
      </c>
      <c r="B8" s="69"/>
      <c r="C8" s="71"/>
      <c r="D8" s="69"/>
      <c r="E8" s="71"/>
      <c r="F8" s="73"/>
      <c r="G8" s="73"/>
      <c r="H8" s="71"/>
    </row>
    <row r="9" spans="1:22" ht="14.25" x14ac:dyDescent="0.2">
      <c r="A9" s="69" t="s">
        <v>164</v>
      </c>
      <c r="B9" s="69"/>
      <c r="C9" s="71"/>
      <c r="D9" s="69"/>
      <c r="E9" s="71"/>
      <c r="F9" s="73"/>
      <c r="G9" s="73"/>
      <c r="H9" s="71"/>
    </row>
    <row r="10" spans="1:22" ht="14.25" x14ac:dyDescent="0.2">
      <c r="A10" s="69" t="s">
        <v>46</v>
      </c>
      <c r="B10" s="69"/>
      <c r="C10" s="71"/>
      <c r="D10" s="69"/>
      <c r="E10" s="71"/>
      <c r="F10" s="73"/>
      <c r="G10" s="73"/>
      <c r="H10" s="71"/>
    </row>
    <row r="11" spans="1:22" ht="14.25" x14ac:dyDescent="0.2">
      <c r="A11" s="69" t="s">
        <v>47</v>
      </c>
      <c r="B11" s="69"/>
      <c r="C11" s="71"/>
      <c r="D11" s="69"/>
      <c r="E11" s="71"/>
      <c r="F11" s="73"/>
      <c r="G11" s="73"/>
      <c r="H11" s="71"/>
    </row>
    <row r="12" spans="1:22" ht="14.25" x14ac:dyDescent="0.2">
      <c r="A12" s="69" t="s">
        <v>48</v>
      </c>
      <c r="B12" s="69"/>
      <c r="C12" s="71"/>
      <c r="D12" s="69"/>
      <c r="E12" s="71"/>
      <c r="F12" s="73"/>
      <c r="G12" s="73"/>
      <c r="H12" s="71"/>
    </row>
    <row r="13" spans="1:22" ht="14.25" x14ac:dyDescent="0.2">
      <c r="A13" s="69"/>
      <c r="B13" s="69"/>
      <c r="C13" s="71"/>
      <c r="D13" s="69"/>
      <c r="E13" s="71"/>
      <c r="F13" s="73"/>
      <c r="G13" s="73"/>
      <c r="H13" s="71"/>
    </row>
    <row r="14" spans="1:22" ht="14.25" x14ac:dyDescent="0.2">
      <c r="A14" s="69"/>
      <c r="B14" s="69"/>
      <c r="C14" s="71"/>
      <c r="D14" s="69"/>
      <c r="E14" s="71"/>
      <c r="F14" s="73"/>
      <c r="G14" s="73"/>
      <c r="H14" s="71"/>
    </row>
    <row r="15" spans="1:22" s="55" customFormat="1" ht="45" customHeight="1" x14ac:dyDescent="0.2">
      <c r="A15" s="53" t="s">
        <v>0</v>
      </c>
      <c r="B15" s="53" t="s">
        <v>1</v>
      </c>
      <c r="C15" s="54" t="s">
        <v>2</v>
      </c>
      <c r="D15" s="53" t="s">
        <v>13</v>
      </c>
      <c r="E15" s="54" t="s">
        <v>3</v>
      </c>
      <c r="F15" s="54" t="s">
        <v>15</v>
      </c>
      <c r="G15" s="54" t="s">
        <v>16</v>
      </c>
      <c r="H15" s="54" t="s">
        <v>4</v>
      </c>
      <c r="I15" s="53" t="s">
        <v>8</v>
      </c>
      <c r="J15" s="53" t="s">
        <v>9</v>
      </c>
      <c r="K15" s="53" t="s">
        <v>10</v>
      </c>
      <c r="L15" s="53" t="s">
        <v>11</v>
      </c>
      <c r="M15" s="53" t="s">
        <v>54</v>
      </c>
      <c r="N15" s="53" t="s">
        <v>55</v>
      </c>
      <c r="O15" s="53" t="s">
        <v>56</v>
      </c>
      <c r="P15" s="53" t="s">
        <v>57</v>
      </c>
      <c r="Q15" s="53" t="s">
        <v>58</v>
      </c>
      <c r="R15" s="53" t="s">
        <v>59</v>
      </c>
      <c r="S15" s="54" t="s">
        <v>5</v>
      </c>
      <c r="T15" s="54" t="s">
        <v>6</v>
      </c>
      <c r="U15" s="54" t="s">
        <v>7</v>
      </c>
      <c r="V15" s="54" t="s">
        <v>12</v>
      </c>
    </row>
    <row r="16" spans="1:22" ht="45" customHeight="1" x14ac:dyDescent="0.2">
      <c r="A16" s="70">
        <v>1</v>
      </c>
      <c r="B16" s="70" t="s">
        <v>187</v>
      </c>
      <c r="C16" s="72" t="s">
        <v>188</v>
      </c>
      <c r="D16" s="70" t="s">
        <v>14</v>
      </c>
      <c r="E16" s="72" t="s">
        <v>43</v>
      </c>
      <c r="F16" s="74">
        <v>11</v>
      </c>
      <c r="G16" s="74">
        <v>11</v>
      </c>
      <c r="H16" s="72" t="s">
        <v>151</v>
      </c>
      <c r="I16" s="76">
        <v>10</v>
      </c>
      <c r="J16" s="76">
        <v>5</v>
      </c>
      <c r="K16" s="76">
        <v>4</v>
      </c>
      <c r="L16" s="76">
        <v>2</v>
      </c>
      <c r="M16" s="76">
        <v>5</v>
      </c>
      <c r="N16" s="76">
        <v>2</v>
      </c>
      <c r="O16" s="76">
        <v>5</v>
      </c>
      <c r="P16" s="76">
        <v>0</v>
      </c>
      <c r="Q16" s="76">
        <v>4</v>
      </c>
      <c r="R16" s="76">
        <v>10</v>
      </c>
      <c r="S16" s="74">
        <v>47</v>
      </c>
      <c r="T16" s="74">
        <v>55</v>
      </c>
      <c r="U16" s="74">
        <v>85</v>
      </c>
      <c r="V16" s="70" t="s">
        <v>189</v>
      </c>
    </row>
    <row r="17" spans="1:22" ht="45" customHeight="1" x14ac:dyDescent="0.2">
      <c r="A17" s="70">
        <v>2</v>
      </c>
      <c r="B17" s="70" t="s">
        <v>190</v>
      </c>
      <c r="C17" s="72" t="s">
        <v>191</v>
      </c>
      <c r="D17" s="70" t="s">
        <v>14</v>
      </c>
      <c r="E17" s="72" t="s">
        <v>43</v>
      </c>
      <c r="F17" s="74">
        <v>11</v>
      </c>
      <c r="G17" s="74">
        <v>11</v>
      </c>
      <c r="H17" s="72" t="s">
        <v>151</v>
      </c>
      <c r="I17" s="76">
        <v>3</v>
      </c>
      <c r="J17" s="76">
        <v>0</v>
      </c>
      <c r="K17" s="76">
        <v>4</v>
      </c>
      <c r="L17" s="76">
        <v>0</v>
      </c>
      <c r="M17" s="76">
        <v>5</v>
      </c>
      <c r="N17" s="76">
        <v>0</v>
      </c>
      <c r="O17" s="76">
        <v>0</v>
      </c>
      <c r="P17" s="76">
        <v>0</v>
      </c>
      <c r="Q17" s="76">
        <v>2</v>
      </c>
      <c r="R17" s="76">
        <v>4</v>
      </c>
      <c r="S17" s="74">
        <v>18</v>
      </c>
      <c r="T17" s="74">
        <v>55</v>
      </c>
      <c r="U17" s="74">
        <v>33</v>
      </c>
      <c r="V17" s="70" t="s">
        <v>60</v>
      </c>
    </row>
    <row r="18" spans="1:22" ht="45" customHeight="1" x14ac:dyDescent="0.2">
      <c r="A18" s="70">
        <v>3</v>
      </c>
      <c r="B18" s="70" t="s">
        <v>192</v>
      </c>
      <c r="C18" s="72" t="s">
        <v>193</v>
      </c>
      <c r="D18" s="70" t="s">
        <v>14</v>
      </c>
      <c r="E18" s="72" t="s">
        <v>43</v>
      </c>
      <c r="F18" s="74">
        <v>11</v>
      </c>
      <c r="G18" s="74">
        <v>11</v>
      </c>
      <c r="H18" s="72" t="s">
        <v>151</v>
      </c>
      <c r="I18" s="76">
        <v>0</v>
      </c>
      <c r="J18" s="76">
        <v>5</v>
      </c>
      <c r="K18" s="76">
        <v>0</v>
      </c>
      <c r="L18" s="76">
        <v>0</v>
      </c>
      <c r="M18" s="76">
        <v>5</v>
      </c>
      <c r="N18" s="76">
        <v>0</v>
      </c>
      <c r="O18" s="76">
        <v>0</v>
      </c>
      <c r="P18" s="76">
        <v>0</v>
      </c>
      <c r="Q18" s="76">
        <v>0</v>
      </c>
      <c r="R18" s="76">
        <v>3</v>
      </c>
      <c r="S18" s="74">
        <v>13</v>
      </c>
      <c r="T18" s="74">
        <v>55</v>
      </c>
      <c r="U18" s="74">
        <v>24</v>
      </c>
      <c r="V18" s="70" t="s">
        <v>60</v>
      </c>
    </row>
    <row r="19" spans="1:22" ht="45" customHeight="1" x14ac:dyDescent="0.2">
      <c r="A19" s="70">
        <v>4</v>
      </c>
      <c r="B19" s="70" t="s">
        <v>194</v>
      </c>
      <c r="C19" s="72" t="s">
        <v>195</v>
      </c>
      <c r="D19" s="70" t="s">
        <v>14</v>
      </c>
      <c r="E19" s="72" t="s">
        <v>43</v>
      </c>
      <c r="F19" s="74">
        <v>11</v>
      </c>
      <c r="G19" s="74">
        <v>11</v>
      </c>
      <c r="H19" s="72" t="s">
        <v>151</v>
      </c>
      <c r="I19" s="76">
        <v>0</v>
      </c>
      <c r="J19" s="76">
        <v>2</v>
      </c>
      <c r="K19" s="76">
        <v>3</v>
      </c>
      <c r="L19" s="76">
        <v>0</v>
      </c>
      <c r="M19" s="76">
        <v>5</v>
      </c>
      <c r="N19" s="76">
        <v>0</v>
      </c>
      <c r="O19" s="76">
        <v>0</v>
      </c>
      <c r="P19" s="76">
        <v>0</v>
      </c>
      <c r="Q19" s="76">
        <v>4</v>
      </c>
      <c r="R19" s="76">
        <v>3</v>
      </c>
      <c r="S19" s="74">
        <v>17</v>
      </c>
      <c r="T19" s="74">
        <v>55</v>
      </c>
      <c r="U19" s="74">
        <v>31</v>
      </c>
      <c r="V19" s="70" t="s">
        <v>60</v>
      </c>
    </row>
    <row r="20" spans="1:22" ht="45" customHeight="1" x14ac:dyDescent="0.2">
      <c r="A20" s="70">
        <v>5</v>
      </c>
      <c r="B20" s="70" t="s">
        <v>196</v>
      </c>
      <c r="C20" s="72" t="s">
        <v>197</v>
      </c>
      <c r="D20" s="70" t="s">
        <v>14</v>
      </c>
      <c r="E20" s="72" t="s">
        <v>43</v>
      </c>
      <c r="F20" s="74">
        <v>11</v>
      </c>
      <c r="G20" s="74">
        <v>11</v>
      </c>
      <c r="H20" s="72" t="s">
        <v>151</v>
      </c>
      <c r="I20" s="76">
        <v>8</v>
      </c>
      <c r="J20" s="76">
        <v>4</v>
      </c>
      <c r="K20" s="76">
        <v>4</v>
      </c>
      <c r="L20" s="76">
        <v>0</v>
      </c>
      <c r="M20" s="76">
        <v>5</v>
      </c>
      <c r="N20" s="76">
        <v>0</v>
      </c>
      <c r="O20" s="76">
        <v>5</v>
      </c>
      <c r="P20" s="76">
        <v>0</v>
      </c>
      <c r="Q20" s="76">
        <v>0</v>
      </c>
      <c r="R20" s="76">
        <v>5</v>
      </c>
      <c r="S20" s="74">
        <v>31</v>
      </c>
      <c r="T20" s="74">
        <v>55</v>
      </c>
      <c r="U20" s="74">
        <v>56</v>
      </c>
      <c r="V20" s="70" t="s">
        <v>173</v>
      </c>
    </row>
    <row r="21" spans="1:22" ht="45" customHeight="1" x14ac:dyDescent="0.2">
      <c r="A21" s="70">
        <v>6</v>
      </c>
      <c r="B21" s="70" t="s">
        <v>198</v>
      </c>
      <c r="C21" s="72" t="s">
        <v>199</v>
      </c>
      <c r="D21" s="70" t="s">
        <v>14</v>
      </c>
      <c r="E21" s="72" t="s">
        <v>43</v>
      </c>
      <c r="F21" s="74">
        <v>11</v>
      </c>
      <c r="G21" s="74">
        <v>11</v>
      </c>
      <c r="H21" s="72" t="s">
        <v>151</v>
      </c>
      <c r="I21" s="76">
        <v>9</v>
      </c>
      <c r="J21" s="76">
        <v>4</v>
      </c>
      <c r="K21" s="76">
        <v>4</v>
      </c>
      <c r="L21" s="76">
        <v>0</v>
      </c>
      <c r="M21" s="76">
        <v>5</v>
      </c>
      <c r="N21" s="76">
        <v>2</v>
      </c>
      <c r="O21" s="76">
        <v>5</v>
      </c>
      <c r="P21" s="76">
        <v>0</v>
      </c>
      <c r="Q21" s="76">
        <v>2</v>
      </c>
      <c r="R21" s="76">
        <v>0</v>
      </c>
      <c r="S21" s="74">
        <v>31</v>
      </c>
      <c r="T21" s="74">
        <v>55</v>
      </c>
      <c r="U21" s="74">
        <v>56</v>
      </c>
      <c r="V21" s="70" t="s">
        <v>173</v>
      </c>
    </row>
    <row r="25" spans="1:22" s="109" customFormat="1" ht="18.75" customHeight="1" x14ac:dyDescent="0.2">
      <c r="C25" s="110"/>
      <c r="E25" s="110"/>
      <c r="F25" s="111"/>
      <c r="G25" s="111"/>
      <c r="H25" s="110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3"/>
      <c r="T25" s="113"/>
      <c r="U25" s="113"/>
    </row>
    <row r="26" spans="1:22" s="109" customFormat="1" ht="18.75" customHeight="1" x14ac:dyDescent="0.2">
      <c r="C26" s="110"/>
      <c r="E26" s="110"/>
      <c r="F26" s="111"/>
      <c r="G26" s="111"/>
      <c r="H26" s="110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  <c r="T26" s="113"/>
      <c r="U26" s="113"/>
    </row>
    <row r="27" spans="1:22" s="109" customFormat="1" ht="18.75" customHeight="1" x14ac:dyDescent="0.2">
      <c r="C27" s="110"/>
      <c r="E27" s="110"/>
      <c r="F27" s="111"/>
      <c r="G27" s="111"/>
      <c r="H27" s="110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3"/>
      <c r="T27" s="113"/>
      <c r="U27" s="113"/>
    </row>
    <row r="28" spans="1:22" s="109" customFormat="1" ht="18.75" customHeight="1" x14ac:dyDescent="0.2">
      <c r="C28" s="110"/>
      <c r="E28" s="110"/>
      <c r="F28" s="111"/>
      <c r="G28" s="111"/>
      <c r="H28" s="110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3"/>
      <c r="T28" s="113"/>
      <c r="U28" s="113"/>
    </row>
    <row r="29" spans="1:22" s="109" customFormat="1" ht="18.75" customHeight="1" x14ac:dyDescent="0.2">
      <c r="C29" s="110"/>
      <c r="E29" s="110"/>
      <c r="F29" s="111"/>
      <c r="G29" s="111"/>
      <c r="H29" s="110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3"/>
      <c r="T29" s="113"/>
      <c r="U29" s="113"/>
    </row>
    <row r="30" spans="1:22" s="109" customFormat="1" ht="18.75" customHeight="1" x14ac:dyDescent="0.2">
      <c r="C30" s="110"/>
      <c r="E30" s="110"/>
      <c r="F30" s="113"/>
      <c r="G30" s="113"/>
      <c r="H30" s="110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3"/>
      <c r="T30" s="113"/>
      <c r="U30" s="113"/>
    </row>
    <row r="31" spans="1:22" s="94" customFormat="1" x14ac:dyDescent="0.2">
      <c r="C31" s="107"/>
      <c r="E31" s="107"/>
      <c r="F31" s="68"/>
      <c r="G31" s="68"/>
      <c r="H31" s="107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68"/>
      <c r="T31" s="68"/>
      <c r="U31" s="68"/>
    </row>
    <row r="32" spans="1:22" s="94" customFormat="1" x14ac:dyDescent="0.2">
      <c r="C32" s="107"/>
      <c r="E32" s="107"/>
      <c r="F32" s="68"/>
      <c r="G32" s="68"/>
      <c r="H32" s="107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68"/>
      <c r="T32" s="68"/>
      <c r="U32" s="68"/>
    </row>
    <row r="33" spans="3:21" s="94" customFormat="1" x14ac:dyDescent="0.2">
      <c r="C33" s="107"/>
      <c r="E33" s="107"/>
      <c r="F33" s="68"/>
      <c r="G33" s="68"/>
      <c r="H33" s="107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68"/>
      <c r="T33" s="68"/>
      <c r="U33" s="68"/>
    </row>
  </sheetData>
  <mergeCells count="6">
    <mergeCell ref="F29:G29"/>
    <mergeCell ref="A3:V3"/>
    <mergeCell ref="F25:G25"/>
    <mergeCell ref="F26:G26"/>
    <mergeCell ref="F27:G27"/>
    <mergeCell ref="F28:G28"/>
  </mergeCells>
  <pageMargins left="0.7" right="0.7" top="0.75" bottom="0.75" header="0.3" footer="0.3"/>
  <pageSetup paperSize="9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2025-09-23T01:03:52Z</cp:lastPrinted>
  <dcterms:created xsi:type="dcterms:W3CDTF">2017-09-13T09:18:13Z</dcterms:created>
  <dcterms:modified xsi:type="dcterms:W3CDTF">2025-09-23T19:39:23Z</dcterms:modified>
</cp:coreProperties>
</file>