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Чувашский язык\"/>
    </mc:Choice>
  </mc:AlternateContent>
  <bookViews>
    <workbookView xWindow="0" yWindow="0" windowWidth="28800" windowHeight="12450" activeTab="6"/>
  </bookViews>
  <sheets>
    <sheet name="5 класс" sheetId="1" r:id="rId1"/>
    <sheet name="6 класс" sheetId="3" r:id="rId2"/>
    <sheet name="7 класс" sheetId="2" r:id="rId3"/>
    <sheet name="8  класс" sheetId="7" r:id="rId4"/>
    <sheet name="9 класс" sheetId="4" r:id="rId5"/>
    <sheet name="10 класс" sheetId="5" r:id="rId6"/>
    <sheet name="11 класс" sheetId="6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" i="6" l="1"/>
  <c r="U27" i="6"/>
  <c r="S27" i="6"/>
  <c r="U26" i="6"/>
  <c r="S26" i="6"/>
  <c r="U25" i="6"/>
  <c r="S25" i="6"/>
  <c r="U24" i="6"/>
  <c r="S24" i="6"/>
  <c r="U23" i="6"/>
  <c r="S23" i="6"/>
  <c r="U22" i="6"/>
  <c r="S22" i="6"/>
  <c r="U21" i="6"/>
  <c r="S21" i="6"/>
  <c r="U20" i="6"/>
  <c r="S20" i="6"/>
  <c r="U19" i="6"/>
  <c r="S19" i="6"/>
  <c r="U18" i="6"/>
  <c r="S18" i="6"/>
  <c r="S28" i="5"/>
  <c r="U27" i="5"/>
  <c r="S27" i="5"/>
  <c r="U26" i="5"/>
  <c r="S26" i="5"/>
  <c r="U25" i="5"/>
  <c r="S25" i="5"/>
  <c r="U24" i="5"/>
  <c r="S24" i="5"/>
  <c r="U23" i="5"/>
  <c r="S23" i="5"/>
  <c r="U22" i="5"/>
  <c r="S22" i="5"/>
  <c r="U21" i="5"/>
  <c r="S21" i="5"/>
  <c r="U20" i="5"/>
  <c r="S20" i="5"/>
  <c r="U19" i="5"/>
  <c r="S19" i="5"/>
  <c r="U18" i="5"/>
  <c r="S18" i="5"/>
  <c r="U38" i="4"/>
  <c r="S38" i="4"/>
  <c r="U37" i="4"/>
  <c r="S37" i="4"/>
  <c r="U36" i="4"/>
  <c r="S36" i="4"/>
  <c r="U35" i="4"/>
  <c r="S35" i="4"/>
  <c r="U34" i="4"/>
  <c r="S34" i="4"/>
  <c r="U33" i="4"/>
  <c r="S33" i="4"/>
  <c r="U32" i="4"/>
  <c r="S32" i="4"/>
  <c r="U31" i="4"/>
  <c r="S31" i="4"/>
  <c r="U30" i="4"/>
  <c r="S30" i="4"/>
  <c r="U29" i="4"/>
  <c r="S29" i="4"/>
  <c r="U28" i="4"/>
  <c r="S28" i="4"/>
  <c r="U27" i="4"/>
  <c r="S27" i="4"/>
  <c r="U26" i="4"/>
  <c r="S26" i="4"/>
  <c r="U25" i="4"/>
  <c r="S25" i="4"/>
  <c r="U24" i="4"/>
  <c r="S24" i="4"/>
  <c r="U23" i="4"/>
  <c r="S23" i="4"/>
  <c r="U22" i="4"/>
  <c r="S22" i="4"/>
  <c r="U21" i="4"/>
  <c r="S21" i="4"/>
  <c r="U20" i="4"/>
  <c r="S20" i="4"/>
  <c r="U19" i="4"/>
  <c r="S19" i="4"/>
  <c r="U18" i="4"/>
  <c r="S18" i="4"/>
  <c r="S49" i="7"/>
  <c r="Q49" i="7"/>
  <c r="S48" i="7"/>
  <c r="Q48" i="7"/>
  <c r="S47" i="7"/>
  <c r="Q47" i="7"/>
  <c r="S46" i="7"/>
  <c r="Q46" i="7"/>
  <c r="S45" i="7"/>
  <c r="Q45" i="7"/>
  <c r="S44" i="7"/>
  <c r="Q44" i="7"/>
  <c r="S43" i="7"/>
  <c r="Q43" i="7"/>
  <c r="S42" i="7"/>
  <c r="Q42" i="7"/>
  <c r="S41" i="7"/>
  <c r="Q41" i="7"/>
  <c r="S40" i="7"/>
  <c r="Q40" i="7"/>
  <c r="S39" i="7"/>
  <c r="Q39" i="7"/>
  <c r="S38" i="7"/>
  <c r="Q38" i="7"/>
  <c r="S37" i="7"/>
  <c r="Q37" i="7"/>
  <c r="S36" i="7"/>
  <c r="Q36" i="7"/>
  <c r="S35" i="7"/>
  <c r="Q35" i="7"/>
  <c r="S34" i="7"/>
  <c r="Q34" i="7"/>
  <c r="S33" i="7"/>
  <c r="Q33" i="7"/>
  <c r="S32" i="7"/>
  <c r="Q32" i="7"/>
  <c r="S31" i="7"/>
  <c r="Q31" i="7"/>
  <c r="S30" i="7"/>
  <c r="Q30" i="7"/>
  <c r="S29" i="7"/>
  <c r="Q29" i="7"/>
  <c r="S28" i="7"/>
  <c r="Q28" i="7"/>
  <c r="S27" i="7"/>
  <c r="Q27" i="7"/>
  <c r="S26" i="7"/>
  <c r="Q26" i="7"/>
  <c r="S25" i="7"/>
  <c r="Q25" i="7"/>
  <c r="S24" i="7"/>
  <c r="Q24" i="7"/>
  <c r="S23" i="7"/>
  <c r="Q23" i="7"/>
  <c r="S22" i="7"/>
  <c r="Q22" i="7"/>
  <c r="S21" i="7"/>
  <c r="Q21" i="7"/>
  <c r="S20" i="7"/>
  <c r="Q20" i="7"/>
  <c r="S19" i="7"/>
  <c r="Q19" i="7"/>
  <c r="S18" i="7"/>
  <c r="Q18" i="7"/>
  <c r="S17" i="7"/>
  <c r="Q17" i="7"/>
  <c r="S16" i="7"/>
  <c r="Q16" i="7"/>
  <c r="T29" i="2"/>
  <c r="R29" i="2"/>
  <c r="T28" i="2"/>
  <c r="R28" i="2"/>
  <c r="T27" i="2"/>
  <c r="R27" i="2"/>
  <c r="T26" i="2"/>
  <c r="R26" i="2"/>
  <c r="T25" i="2"/>
  <c r="R25" i="2"/>
  <c r="T24" i="2"/>
  <c r="R24" i="2"/>
  <c r="T23" i="2"/>
  <c r="R23" i="2"/>
  <c r="T22" i="2"/>
  <c r="R22" i="2"/>
  <c r="T21" i="2"/>
  <c r="R21" i="2"/>
  <c r="T20" i="2"/>
  <c r="R20" i="2"/>
  <c r="T19" i="2"/>
  <c r="R19" i="2"/>
  <c r="T18" i="2"/>
  <c r="R18" i="2"/>
  <c r="T17" i="2"/>
  <c r="R17" i="2"/>
  <c r="T16" i="2"/>
  <c r="R16" i="2"/>
  <c r="R29" i="3"/>
  <c r="T29" i="3" s="1"/>
  <c r="R28" i="3"/>
  <c r="T28" i="3" s="1"/>
  <c r="R27" i="3"/>
  <c r="T27" i="3" s="1"/>
  <c r="R26" i="3"/>
  <c r="T26" i="3" s="1"/>
  <c r="R25" i="3"/>
  <c r="T25" i="3" s="1"/>
  <c r="R24" i="3"/>
  <c r="T24" i="3" s="1"/>
  <c r="R23" i="3"/>
  <c r="T23" i="3" s="1"/>
  <c r="R22" i="3"/>
  <c r="T22" i="3" s="1"/>
  <c r="R21" i="3"/>
  <c r="T21" i="3" s="1"/>
  <c r="R20" i="3"/>
  <c r="T20" i="3" s="1"/>
  <c r="R19" i="3"/>
  <c r="T19" i="3" s="1"/>
  <c r="R18" i="3"/>
  <c r="T18" i="3" s="1"/>
  <c r="R17" i="3"/>
  <c r="T17" i="3" s="1"/>
  <c r="R16" i="3"/>
  <c r="T16" i="3" s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</calcChain>
</file>

<file path=xl/sharedStrings.xml><?xml version="1.0" encoding="utf-8"?>
<sst xmlns="http://schemas.openxmlformats.org/spreadsheetml/2006/main" count="1033" uniqueCount="345">
  <si>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13</t>
    </r>
  </si>
  <si>
    <t>Дата проведения: 16.09.2026 г.</t>
  </si>
  <si>
    <t>Место проведения: г. Чебоксары, МБОУ "СОШ №41" г. Чебоксары</t>
  </si>
  <si>
    <t>Председатель жюри: Васильева Оксана Николаевна, учитель МБОУ "СОШ №19 г. Чебоксары</t>
  </si>
  <si>
    <t xml:space="preserve">Члены жюри: Семенова Мария Анатольевна, учитель </t>
  </si>
  <si>
    <t xml:space="preserve">Степанова Светлана Валерьевна, учитель </t>
  </si>
  <si>
    <t xml:space="preserve">Григорьева Ирина Николаевна, учитель </t>
  </si>
  <si>
    <t xml:space="preserve">Лебедева Наталья Николаевна, учитель </t>
  </si>
  <si>
    <t xml:space="preserve">Павлов Никита Сергеевич, учитель 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</si>
  <si>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</si>
  <si>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</si>
  <si>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</si>
  <si>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</si>
  <si>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</si>
  <si>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</si>
  <si>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</si>
  <si>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</si>
  <si>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</si>
  <si>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</si>
  <si>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</si>
  <si>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</si>
  <si>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</si>
  <si>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</si>
  <si>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</si>
  <si>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</si>
  <si>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</si>
  <si>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</si>
  <si>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</si>
  <si>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</si>
  <si>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</si>
  <si>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Ч-5-1</t>
  </si>
  <si>
    <t>Александрова Диана Павловна</t>
  </si>
  <si>
    <t>г. Чебоксары</t>
  </si>
  <si>
    <t>МБОУ "СОШ №41" г. Чебоксары</t>
  </si>
  <si>
    <t>5Б</t>
  </si>
  <si>
    <t>Семенова Мария Анатольевна</t>
  </si>
  <si>
    <t>участник</t>
  </si>
  <si>
    <t>Ч-5-2</t>
  </si>
  <si>
    <t>Антипов Савелий Алексеевич</t>
  </si>
  <si>
    <t>Ч-5-3</t>
  </si>
  <si>
    <t>Евграфова Ева Кимовна</t>
  </si>
  <si>
    <t>Ч-5-4</t>
  </si>
  <si>
    <t>Ефремов Максим Сергеевич</t>
  </si>
  <si>
    <t>Ч-5-5</t>
  </si>
  <si>
    <t>Иванов Владислав Владимирович</t>
  </si>
  <si>
    <t>Ч-5-6</t>
  </si>
  <si>
    <t>Иванова Александра Сергеевна</t>
  </si>
  <si>
    <t>Ч-5-7</t>
  </si>
  <si>
    <t>Карасев Роман Андриянович</t>
  </si>
  <si>
    <t>Ч-5-8</t>
  </si>
  <si>
    <t>Куланова Елизавета Максимовна</t>
  </si>
  <si>
    <t>Ч-5-9</t>
  </si>
  <si>
    <t>Петрова Эмилия Романовна</t>
  </si>
  <si>
    <t>Ч-5-10</t>
  </si>
  <si>
    <t>Андеева Арина Эдуардовна</t>
  </si>
  <si>
    <t>5В</t>
  </si>
  <si>
    <t>Артемьева Ирина Геннадьевна</t>
  </si>
  <si>
    <t>призер</t>
  </si>
  <si>
    <t>Ч-5-11</t>
  </si>
  <si>
    <t>Глухова Виктория Михайловна</t>
  </si>
  <si>
    <t>Ч-5-12</t>
  </si>
  <si>
    <t>Игнатьева Екатерина Николаевна</t>
  </si>
  <si>
    <t>5Г</t>
  </si>
  <si>
    <t>Клементьева Лидия Владимировна</t>
  </si>
  <si>
    <t>Ч-5-13</t>
  </si>
  <si>
    <t>Иванова Елизавета Сергеевна</t>
  </si>
  <si>
    <t xml:space="preserve">Председатель жюри: </t>
  </si>
  <si>
    <t>О.Н. Васильева</t>
  </si>
  <si>
    <t>Члены жюри:</t>
  </si>
  <si>
    <t>М.А. Семенова</t>
  </si>
  <si>
    <t>С.В. Степанова</t>
  </si>
  <si>
    <t>И. Н. Григорьева</t>
  </si>
  <si>
    <t>Н.Н. Лебедева</t>
  </si>
  <si>
    <t>Н.С. Павлов</t>
  </si>
  <si>
    <t>Протокол школьного этапа этапа региональной олимпиады школьников по Чувашскому языку и литературе в 2026-2027 уч.г., 6 класс</t>
  </si>
  <si>
    <r>
      <rPr>
        <b/>
        <sz val="11"/>
        <color rgb="FF000000"/>
        <rFont val="Arial"/>
        <family val="2"/>
        <charset val="204"/>
      </rP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14</t>
    </r>
  </si>
  <si>
    <r>
      <rPr>
        <b/>
        <sz val="11"/>
        <color rgb="FF000000"/>
        <rFont val="Arial"/>
        <family val="2"/>
        <charset val="204"/>
      </rPr>
      <t xml:space="preserve">Дата проведения: </t>
    </r>
    <r>
      <rPr>
        <b/>
        <i/>
        <sz val="11"/>
        <color rgb="FF000000"/>
        <rFont val="Arial"/>
        <family val="2"/>
        <charset val="204"/>
      </rPr>
      <t>15.09.2026</t>
    </r>
  </si>
  <si>
    <r>
      <rPr>
        <b/>
        <sz val="11"/>
        <rFont val="Arial"/>
        <family val="2"/>
        <charset val="204"/>
      </rPr>
      <t xml:space="preserve">Место проведения: </t>
    </r>
    <r>
      <rPr>
        <b/>
        <sz val="11"/>
        <color rgb="FF000000"/>
        <rFont val="Arial"/>
        <family val="2"/>
        <charset val="204"/>
      </rPr>
      <t>МБОУ «СОШ № 41» г. Чебоксары;</t>
    </r>
  </si>
  <si>
    <t xml:space="preserve">Семенова Мария Анатольевна, учитель </t>
  </si>
  <si>
    <t xml:space="preserve">Лебедева Наталия Николаевна, учитель </t>
  </si>
  <si>
    <t>Григорьева Ирина Николаевна, учитель</t>
  </si>
  <si>
    <t>ЧЯ-6-1</t>
  </si>
  <si>
    <t>Васильев Илья Вячеславович</t>
  </si>
  <si>
    <t>МБОУ "СОШ №41" г.Чебоксары</t>
  </si>
  <si>
    <t>6Б</t>
  </si>
  <si>
    <t>Павлов Никита Сергеевич</t>
  </si>
  <si>
    <t>ЧЯ-6-2</t>
  </si>
  <si>
    <t>Кузьмин Михаил Петрович</t>
  </si>
  <si>
    <t>ЧЯ-6-3</t>
  </si>
  <si>
    <t>Сидорова Елизавета Сергеевна</t>
  </si>
  <si>
    <t>6В</t>
  </si>
  <si>
    <t>ЧЯ-6-4</t>
  </si>
  <si>
    <t>Григорьева Анна Леонидовна</t>
  </si>
  <si>
    <t>ЧЯ-6-5</t>
  </si>
  <si>
    <t>Маскина Мария Сергеевна</t>
  </si>
  <si>
    <t>6Г</t>
  </si>
  <si>
    <t>Степанова Светлана Валерьевна</t>
  </si>
  <si>
    <t>ЧЯ-6-6</t>
  </si>
  <si>
    <t>Молостов Матвей Денисович</t>
  </si>
  <si>
    <t>ЧЯ-6-7</t>
  </si>
  <si>
    <t>Козлова София Александровна</t>
  </si>
  <si>
    <t>ЧЯ-6-8</t>
  </si>
  <si>
    <t>Карлина Катерина Петровна</t>
  </si>
  <si>
    <t>6Д</t>
  </si>
  <si>
    <t>ЧЯ-6-9</t>
  </si>
  <si>
    <t>Зайцева Камилла Сергеевна</t>
  </si>
  <si>
    <t>ЧЯ-6-10</t>
  </si>
  <si>
    <t>Орлова Дарья Эдуардовна</t>
  </si>
  <si>
    <t>победитель</t>
  </si>
  <si>
    <t>ЧЯ-6-11</t>
  </si>
  <si>
    <t>Еремеева Елизавета Сергеевна</t>
  </si>
  <si>
    <t>ЧЯ-6-12</t>
  </si>
  <si>
    <t>Чуманов Давид Алексеевич</t>
  </si>
  <si>
    <t>6А</t>
  </si>
  <si>
    <t>ЧЯ-6-13</t>
  </si>
  <si>
    <t>Арланов Максим Евгеньевич</t>
  </si>
  <si>
    <t>ЧЯ-6-14</t>
  </si>
  <si>
    <t>Андреев Николай Андреевич</t>
  </si>
  <si>
    <t>И.Н. Григорьева</t>
  </si>
  <si>
    <t>Дата проведения: 15.09.2026 г.</t>
  </si>
  <si>
    <t>Председатель жюри: Васильева Ольга Николаевна, учитель "МБОУ "СОШ №19" г. Чебоксары</t>
  </si>
  <si>
    <t xml:space="preserve">Григорьгва Ирина Николаевна, учитель </t>
  </si>
  <si>
    <t>Ч-7-1</t>
  </si>
  <si>
    <t xml:space="preserve">Гурьева Мария Дмитриевна </t>
  </si>
  <si>
    <t>7А</t>
  </si>
  <si>
    <t>Ч-7-2</t>
  </si>
  <si>
    <t>Селюшкина Анна Владимировна</t>
  </si>
  <si>
    <t>Ч-7-3</t>
  </si>
  <si>
    <t>Генералова Виктория Алексеевна</t>
  </si>
  <si>
    <t>7Б</t>
  </si>
  <si>
    <t>Ч-7-4</t>
  </si>
  <si>
    <t>Евграфова Ульяна Юрьевна</t>
  </si>
  <si>
    <t>Ч-7-5</t>
  </si>
  <si>
    <t>Кудряшова Дарья Дмитриевна</t>
  </si>
  <si>
    <t>Ч-7-6</t>
  </si>
  <si>
    <t>Павлова Олеся Спартаковна</t>
  </si>
  <si>
    <t>Ч-7-7</t>
  </si>
  <si>
    <t>Сапожникова Анита Евгеньевна</t>
  </si>
  <si>
    <t>Ч-7-8</t>
  </si>
  <si>
    <t>Сергеева Вера Алексеевна</t>
  </si>
  <si>
    <t>Ч-7-9</t>
  </si>
  <si>
    <t>Бокадорова Кира Васильевна</t>
  </si>
  <si>
    <t>7М</t>
  </si>
  <si>
    <t>Ч-7-10</t>
  </si>
  <si>
    <t>Ефремов Кирилл Сергеевич</t>
  </si>
  <si>
    <t>Ч-7-11</t>
  </si>
  <si>
    <t xml:space="preserve">Захарова Виктория Владиановна </t>
  </si>
  <si>
    <t>Ч-7-12</t>
  </si>
  <si>
    <t>Карпулина Камилла Владиславовна</t>
  </si>
  <si>
    <t>Ч-7-13</t>
  </si>
  <si>
    <t>Крылова Мария Геннадьевна</t>
  </si>
  <si>
    <t>Ч-7-14</t>
  </si>
  <si>
    <t>Чураков Никита Артемович</t>
  </si>
  <si>
    <r>
      <rPr>
        <b/>
        <sz val="11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 и литературе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(указать класс)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</si>
  <si>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34</t>
    </r>
  </si>
  <si>
    <t>Место проведения: г. Чеюоксары, МБОУ "СОШ №41" г. Чебоксары</t>
  </si>
  <si>
    <t>Председатель жюри: Васильева Оксана Николаевна, учитель чувашского языка и литературы МБОУ "СОШ №19"  г. Чебоксары</t>
  </si>
  <si>
    <t>Члены жюри:Степанова Светлана Валерьевна, учитель МБОУ "СОШ №41" г. Чебксары</t>
  </si>
  <si>
    <t>Семенова Мария Анатольевна, учитель МБОУ "СОШ №41" г. Чебоксары</t>
  </si>
  <si>
    <t>Григорьева Ирина Николаевна, учитель  МБОУ "СОШ №41" г. Чебоксары</t>
  </si>
  <si>
    <t>Лебедева Наталия Николаевна, учитель МБОУ "СОШ №41" г. Чебоксары</t>
  </si>
  <si>
    <t>Павлов Никита Сергеевич, учитель МБОУ "СОШ №41" г. Чебоксары</t>
  </si>
  <si>
    <t>ЧЯ 8-1</t>
  </si>
  <si>
    <t>МБОУ "СОШ №41"</t>
  </si>
  <si>
    <t>ЧЯ 8-2</t>
  </si>
  <si>
    <t>ЧЯ 8-3</t>
  </si>
  <si>
    <t>ЧЯ 8-4</t>
  </si>
  <si>
    <t>ЧЯ 8-5</t>
  </si>
  <si>
    <t>ЧЯ 8-6</t>
  </si>
  <si>
    <t>ЧЯ 8-7</t>
  </si>
  <si>
    <t>ЧЯ 8-8</t>
  </si>
  <si>
    <t>ЧЯ 8-9</t>
  </si>
  <si>
    <t>ЧЯ 8-10</t>
  </si>
  <si>
    <t>Победитель</t>
  </si>
  <si>
    <t>ЧЯ 8-11</t>
  </si>
  <si>
    <t>ЧЯ 8-12</t>
  </si>
  <si>
    <t xml:space="preserve">ЧЯ 8-13 </t>
  </si>
  <si>
    <t>ЧЯ 8-14</t>
  </si>
  <si>
    <t>ЧЯ 8-15</t>
  </si>
  <si>
    <t>ЧЯ 8-16</t>
  </si>
  <si>
    <t>ЧЯ 8-17</t>
  </si>
  <si>
    <t>ЧЯ 8-18</t>
  </si>
  <si>
    <t>ЧЯ 8-19</t>
  </si>
  <si>
    <t>ЧЯ 8-20</t>
  </si>
  <si>
    <t>ЧЯ 8-21</t>
  </si>
  <si>
    <t>ЧЯ 8-22</t>
  </si>
  <si>
    <t>ЧЯ 8-23</t>
  </si>
  <si>
    <t>ЧЯ 8-24</t>
  </si>
  <si>
    <t>ЧЯ 8-25</t>
  </si>
  <si>
    <t>ЧЯ 8-26</t>
  </si>
  <si>
    <t>ЧЯ 8-27</t>
  </si>
  <si>
    <t>ЧЯ 8-28</t>
  </si>
  <si>
    <t>ЧЯ 8-29</t>
  </si>
  <si>
    <t>ЧЯ 8-30</t>
  </si>
  <si>
    <t>ЧЯ 8-31</t>
  </si>
  <si>
    <t>ЧЯ 8-32</t>
  </si>
  <si>
    <t>ЧЯ 8-33</t>
  </si>
  <si>
    <t>ЧЯ 8-34</t>
  </si>
  <si>
    <t>____________________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</si>
  <si>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9 класс</t>
    </r>
  </si>
  <si>
    <r>
      <rPr>
        <b/>
        <sz val="11"/>
        <color rgb="FF000000"/>
        <rFont val="Arial"/>
        <family val="2"/>
        <charset val="204"/>
      </rP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21</t>
    </r>
  </si>
  <si>
    <r>
      <rPr>
        <b/>
        <sz val="11"/>
        <rFont val="Arial"/>
        <family val="2"/>
        <charset val="204"/>
      </rPr>
      <t>Председатель жюри:</t>
    </r>
    <r>
      <rPr>
        <b/>
        <sz val="11"/>
        <color rgb="FF000000"/>
        <rFont val="Arial"/>
        <family val="2"/>
        <charset val="204"/>
      </rPr>
      <t xml:space="preserve"> </t>
    </r>
    <r>
      <rPr>
        <b/>
        <sz val="11"/>
        <color rgb="FF000000"/>
        <rFont val="Arial"/>
        <family val="2"/>
        <charset val="204"/>
      </rPr>
      <t>Васильева Оксана Николаевна, учитель чувашского языка и литературы МБОУ "СОШ №19" г.Чебоксары</t>
    </r>
  </si>
  <si>
    <t xml:space="preserve">Члены жюри: Степанова Светлана Валерьевна, учитель </t>
  </si>
  <si>
    <t>Павлов Никита Сергеевич, учитель</t>
  </si>
  <si>
    <t>Задание 10</t>
  </si>
  <si>
    <t>ЧЯ-9-1</t>
  </si>
  <si>
    <t>Орлов Даниил Эдуардович</t>
  </si>
  <si>
    <t>9А</t>
  </si>
  <si>
    <t>Участник</t>
  </si>
  <si>
    <t>ЧЯ-9-2</t>
  </si>
  <si>
    <t>Михайлова Ирина Владимировна</t>
  </si>
  <si>
    <t>9Б</t>
  </si>
  <si>
    <t>ЧЯ-9-3</t>
  </si>
  <si>
    <t>Степанова Елизавета Юрьевна</t>
  </si>
  <si>
    <t>Призер</t>
  </si>
  <si>
    <t>ЧЯ-9-4</t>
  </si>
  <si>
    <t>Чуманова Виктория Алексеевна</t>
  </si>
  <si>
    <t>ЧЯ-9-5</t>
  </si>
  <si>
    <t>Ядров Артем Николаевич</t>
  </si>
  <si>
    <t>ЧЯ-9-6</t>
  </si>
  <si>
    <t>Иванова Александра Владимировна</t>
  </si>
  <si>
    <t>9Г</t>
  </si>
  <si>
    <t>ЧЯ-9-7</t>
  </si>
  <si>
    <t>Николаев Дмитрий Алексеевич</t>
  </si>
  <si>
    <t>ЧЯ-9-8</t>
  </si>
  <si>
    <t>Сайкин Михаил Сергеевич</t>
  </si>
  <si>
    <t>ЧЯ-9-9</t>
  </si>
  <si>
    <t>Сергеев Роман Александрович</t>
  </si>
  <si>
    <t>ЧЯ-9-10</t>
  </si>
  <si>
    <t>Бойбутаева Софья Бахромовна</t>
  </si>
  <si>
    <t>9М</t>
  </si>
  <si>
    <t>ЧЯ-9-11</t>
  </si>
  <si>
    <t>Вожаков Егор Александрович</t>
  </si>
  <si>
    <t>ЧЯ-9-12</t>
  </si>
  <si>
    <t>Семенова Екатерина Сергеевна</t>
  </si>
  <si>
    <t>ЧЯ-9-13</t>
  </si>
  <si>
    <t>Сергеев Ярослав Савельевич</t>
  </si>
  <si>
    <t>ЧЯ-9-14</t>
  </si>
  <si>
    <t>Афанасьева Юлиана Владимировна</t>
  </si>
  <si>
    <t>9Ф</t>
  </si>
  <si>
    <t>ЧЯ-9-15</t>
  </si>
  <si>
    <t>Бахомова Анна Александровна</t>
  </si>
  <si>
    <t>ЧЯ-9-16</t>
  </si>
  <si>
    <t>Кудрявцева Вера Евгеньевна</t>
  </si>
  <si>
    <t>ЧЯ-9-17</t>
  </si>
  <si>
    <t>Павлова Светлана Спартаковна</t>
  </si>
  <si>
    <t>9В</t>
  </si>
  <si>
    <t>ЧЯ-9-18</t>
  </si>
  <si>
    <t>Анисимова Кира Николаевна</t>
  </si>
  <si>
    <t>ЧЯ-9-19</t>
  </si>
  <si>
    <t>Маркова Аалерия Андреевна</t>
  </si>
  <si>
    <t>ЧЯ-9-20</t>
  </si>
  <si>
    <t>Квасова Варвара Сергеевна</t>
  </si>
  <si>
    <t>ЧЯ-9-21</t>
  </si>
  <si>
    <t>Викторова Влада Владимировна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</si>
  <si>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10 класс</t>
    </r>
  </si>
  <si>
    <t>ЧЯ-10-1</t>
  </si>
  <si>
    <t>Сорокин Сергей Евгеньевич</t>
  </si>
  <si>
    <t>ЧЯ-10-2</t>
  </si>
  <si>
    <t>Новицкая Дарья Михайловна</t>
  </si>
  <si>
    <t>ЧЯ-10-3</t>
  </si>
  <si>
    <t>Савастьянова Софья Алексеевна</t>
  </si>
  <si>
    <t>ЧЯ-10-4</t>
  </si>
  <si>
    <t>Егоров Роман Евгеньевич</t>
  </si>
  <si>
    <t>ЧЯ-10-5</t>
  </si>
  <si>
    <t>Майоров Андрей Олегович</t>
  </si>
  <si>
    <t>ЧЯ-10-6</t>
  </si>
  <si>
    <t>Гридасова Виктория Федоровна</t>
  </si>
  <si>
    <t>ЧЯ-10-7</t>
  </si>
  <si>
    <t>Быкова Валерия Евгеньевна</t>
  </si>
  <si>
    <t>ЧЯ-10-8</t>
  </si>
  <si>
    <t>Горшкова София Михайловна</t>
  </si>
  <si>
    <t>ЧЯ-10-9</t>
  </si>
  <si>
    <t>Михайлов Кирилл Олегович</t>
  </si>
  <si>
    <t>ЧЯ-10-10</t>
  </si>
  <si>
    <t>Шишокин Роман Алесандрович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</si>
  <si>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11 класс</t>
    </r>
  </si>
  <si>
    <r>
      <rPr>
        <b/>
        <sz val="11"/>
        <color rgb="FF000000"/>
        <rFont val="Arial"/>
        <family val="2"/>
        <charset val="204"/>
      </rPr>
      <t>Количество участников:</t>
    </r>
    <r>
      <rPr>
        <b/>
        <i/>
        <sz val="11"/>
        <color rgb="FF000000"/>
        <rFont val="Arial"/>
        <family val="2"/>
        <charset val="204"/>
      </rPr>
      <t xml:space="preserve"> 10</t>
    </r>
  </si>
  <si>
    <r>
      <rPr>
        <b/>
        <sz val="11"/>
        <rFont val="Arial"/>
        <family val="2"/>
        <charset val="204"/>
      </rPr>
      <t>Члены жюри: Степанова Светлана Валерьевна, учитель</t>
    </r>
    <r>
      <rPr>
        <sz val="10"/>
        <rFont val="宋体"/>
        <charset val="134"/>
      </rPr>
      <t xml:space="preserve"> </t>
    </r>
    <r>
      <rPr>
        <b/>
        <sz val="11"/>
        <color rgb="FF000000"/>
        <rFont val="Arial"/>
        <family val="2"/>
        <charset val="204"/>
      </rPr>
      <t>МБОУ "СОШ №41" г.Чебоксары</t>
    </r>
  </si>
  <si>
    <r>
      <rPr>
        <b/>
        <sz val="11"/>
        <color rgb="FF000000"/>
        <rFont val="Arial"/>
        <family val="2"/>
        <charset val="204"/>
      </rPr>
      <t xml:space="preserve">Семенова Мария Анатольевна, </t>
    </r>
    <r>
      <rPr>
        <b/>
        <sz val="11"/>
        <color rgb="FF000000"/>
        <rFont val="Arial"/>
        <family val="2"/>
        <charset val="204"/>
      </rPr>
      <t xml:space="preserve">учитель </t>
    </r>
    <r>
      <rPr>
        <b/>
        <sz val="11"/>
        <color rgb="FF000000"/>
        <rFont val="Arial"/>
        <family val="2"/>
        <charset val="204"/>
      </rPr>
      <t>МБОУ "СОШ №41" г.Чебоксары</t>
    </r>
  </si>
  <si>
    <r>
      <rPr>
        <b/>
        <sz val="11"/>
        <color rgb="FF000000"/>
        <rFont val="Arial"/>
        <family val="2"/>
        <charset val="204"/>
      </rPr>
      <t xml:space="preserve">Лебедева Наталия Николаевна, </t>
    </r>
    <r>
      <rPr>
        <b/>
        <sz val="11"/>
        <color rgb="FF000000"/>
        <rFont val="Arial"/>
        <family val="2"/>
        <charset val="204"/>
      </rPr>
      <t xml:space="preserve">учитель </t>
    </r>
    <r>
      <rPr>
        <b/>
        <sz val="11"/>
        <color rgb="FF000000"/>
        <rFont val="Arial"/>
        <family val="2"/>
        <charset val="204"/>
      </rPr>
      <t>МБОУ "СОШ №41" г.Чебоксары</t>
    </r>
  </si>
  <si>
    <r>
      <rPr>
        <b/>
        <sz val="11"/>
        <color rgb="FF000000"/>
        <rFont val="Arial"/>
        <family val="2"/>
        <charset val="204"/>
      </rPr>
      <t xml:space="preserve">Григорьева Ирина Николаевна, </t>
    </r>
    <r>
      <rPr>
        <b/>
        <sz val="11"/>
        <color rgb="FF000000"/>
        <rFont val="Arial"/>
        <family val="2"/>
        <charset val="204"/>
      </rPr>
      <t xml:space="preserve">учитель </t>
    </r>
    <r>
      <rPr>
        <b/>
        <sz val="11"/>
        <color rgb="FF000000"/>
        <rFont val="Arial"/>
        <family val="2"/>
        <charset val="204"/>
      </rPr>
      <t>МБОУ "СОШ №41" г.Чебоксары</t>
    </r>
  </si>
  <si>
    <r>
      <rPr>
        <b/>
        <sz val="11"/>
        <color rgb="FF000000"/>
        <rFont val="Arial"/>
        <family val="2"/>
        <charset val="204"/>
      </rPr>
      <t xml:space="preserve">Павлов Никита Сергеевич, </t>
    </r>
    <r>
      <rPr>
        <b/>
        <sz val="11"/>
        <color rgb="FF000000"/>
        <rFont val="Arial"/>
        <family val="2"/>
        <charset val="204"/>
      </rPr>
      <t xml:space="preserve">учитель </t>
    </r>
    <r>
      <rPr>
        <b/>
        <sz val="11"/>
        <color rgb="FF000000"/>
        <rFont val="Arial"/>
        <family val="2"/>
        <charset val="204"/>
      </rPr>
      <t>МБОУ "СОШ №41" г.Чебоксары</t>
    </r>
  </si>
  <si>
    <t>ЧЯ-11-1</t>
  </si>
  <si>
    <t>Абрамова София Вениаминовна</t>
  </si>
  <si>
    <t>ЧЯ-11-2</t>
  </si>
  <si>
    <t>Топтыгин Артемий Димович</t>
  </si>
  <si>
    <t>ЧЯ-11-3</t>
  </si>
  <si>
    <t>Егоров Артем Сергеевич</t>
  </si>
  <si>
    <t>ЧЯ-11-4</t>
  </si>
  <si>
    <t>Степанов Илья Алексеевич</t>
  </si>
  <si>
    <t>ЧЯ-11-5</t>
  </si>
  <si>
    <t>Рахимов Назар Керемович</t>
  </si>
  <si>
    <t>ЧЯ-11-6</t>
  </si>
  <si>
    <t>Васильев Антон Леонидович</t>
  </si>
  <si>
    <t>ЧЯ-11-7</t>
  </si>
  <si>
    <t>Гаврилов Роман Петрович</t>
  </si>
  <si>
    <t>ЧЯ-11-8</t>
  </si>
  <si>
    <t>Алексеев Павел Алексеевич</t>
  </si>
  <si>
    <t>ЧЯ-11-9</t>
  </si>
  <si>
    <t>Андреева Яна Алексеевна</t>
  </si>
  <si>
    <t>ЧЯ-11-10</t>
  </si>
  <si>
    <t>Андреева Анастасия Витальевна</t>
  </si>
  <si>
    <r>
      <t>Количество участников:</t>
    </r>
    <r>
      <rPr>
        <b/>
        <i/>
        <sz val="10"/>
        <color rgb="FF000000"/>
        <rFont val="Arial"/>
        <family val="2"/>
        <charset val="204"/>
      </rPr>
      <t xml:space="preserve"> 14</t>
    </r>
  </si>
  <si>
    <r>
      <t xml:space="preserve">Дата проведения: </t>
    </r>
    <r>
      <rPr>
        <b/>
        <i/>
        <sz val="10"/>
        <color rgb="FF000000"/>
        <rFont val="Arial"/>
        <family val="2"/>
        <charset val="204"/>
      </rPr>
      <t>15.09.2026</t>
    </r>
  </si>
  <si>
    <r>
      <t xml:space="preserve">Место проведения: </t>
    </r>
    <r>
      <rPr>
        <b/>
        <sz val="10"/>
        <color rgb="FF000000"/>
        <rFont val="Arial"/>
        <family val="2"/>
        <charset val="204"/>
      </rPr>
      <t>МБОУ «СОШ № 41» г. Чебоксары;</t>
    </r>
  </si>
  <si>
    <r>
      <t>редседатель жюри:</t>
    </r>
    <r>
      <rPr>
        <b/>
        <sz val="10"/>
        <color rgb="FF000000"/>
        <rFont val="Arial"/>
        <family val="2"/>
        <charset val="204"/>
      </rPr>
      <t xml:space="preserve"> Васильева Оксана Николаевна, учитель чувашского языка и литературы МБОУ "СОШ №19" г.Чебоксары</t>
    </r>
  </si>
  <si>
    <r>
      <t xml:space="preserve">Члены жюри: Степанова Светлана Валерьевна, учитель </t>
    </r>
    <r>
      <rPr>
        <b/>
        <sz val="10"/>
        <color rgb="FF000000"/>
        <rFont val="Arial"/>
        <family val="2"/>
        <charset val="204"/>
      </rPr>
      <t>МБОУ "СОШ №41" г.Чебоксары</t>
    </r>
  </si>
  <si>
    <r>
      <t>Протокол школьного этапа этапа региональной олимпиады школьников по чувашскому языку и литературе в 2026-2027 уч.г.,</t>
    </r>
    <r>
      <rPr>
        <b/>
        <sz val="12"/>
        <color indexed="10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>5</t>
    </r>
    <r>
      <rPr>
        <b/>
        <sz val="12"/>
        <color indexed="10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</si>
  <si>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14</t>
    </r>
  </si>
  <si>
    <r>
      <t>Протокол школьного этапа этапа региональной олимпиады школьников по чувашскому языку и литературе в 2026-2027 уч.г., 7</t>
    </r>
    <r>
      <rPr>
        <b/>
        <sz val="12"/>
        <color indexed="10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>класс</t>
    </r>
  </si>
  <si>
    <t>Сендрякова Арина Александровна</t>
  </si>
  <si>
    <t>Шоркина Екатерина Сергеевна</t>
  </si>
  <si>
    <t>Григорьев Александр Николаевич</t>
  </si>
  <si>
    <t>Осипова Диана Юрьевна</t>
  </si>
  <si>
    <t>Сурнаева Яна Дмитриевна</t>
  </si>
  <si>
    <t>Зайцева Анастасия Александровна</t>
  </si>
  <si>
    <t>Морозова Елизавета Сергеевна</t>
  </si>
  <si>
    <t>Федоров Святослав Николаевич</t>
  </si>
  <si>
    <t>Чернова Кира Алексеевна</t>
  </si>
  <si>
    <t>Никифорова Софья Александровна</t>
  </si>
  <si>
    <t>Андреева Юлия Алексеевна</t>
  </si>
  <si>
    <t>Милицкова Софья Андреевна</t>
  </si>
  <si>
    <t>Александрова Александра Михайловна</t>
  </si>
  <si>
    <t>Ефремов Даниил Александрович</t>
  </si>
  <si>
    <t>Васильев Егор Алексеевич</t>
  </si>
  <si>
    <t>Александрова Виктория Артемьевна</t>
  </si>
  <si>
    <t>Капустина Кира Алексеевна</t>
  </si>
  <si>
    <t>Кириллов Максим Сергеевич</t>
  </si>
  <si>
    <t>Смирнов Георгий Максимович</t>
  </si>
  <si>
    <t>Храмов Роман Сергеевич</t>
  </si>
  <si>
    <t>Попов Даниил Евгеньевич</t>
  </si>
  <si>
    <t>Мелешкина Юлия  Леонидовна</t>
  </si>
  <si>
    <t>Томкова Татьяна Николаевна</t>
  </si>
  <si>
    <t>Осипова Виктория Алексеевна</t>
  </si>
  <si>
    <t>Ушакова Полина Сергеевна</t>
  </si>
  <si>
    <t>Храмова Ангелина Николаевна</t>
  </si>
  <si>
    <t>Михайлова Екатерина Сергеевна</t>
  </si>
  <si>
    <t>Матвеева Ксения Леонидовна</t>
  </si>
  <si>
    <t>Степанова Диана Сергеевна</t>
  </si>
  <si>
    <t>Кириллова Дарья Андреевна</t>
  </si>
  <si>
    <t>Акимова Кристина Владимировна</t>
  </si>
  <si>
    <t>Степанов Артем Романович</t>
  </si>
  <si>
    <t>Васильев Марк Юрьевич</t>
  </si>
  <si>
    <t>Кудряшов Егор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</si>
</sst>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>
    <font>
      <sz val="9"/>
      <color theme="1"/>
      <name val="Calibri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1"/>
      <color rgb="FF00000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0"/>
      <name val="宋体"/>
      <charset val="13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9"/>
      <color theme="0"/>
      <name val="Calibri"/>
      <charset val="204"/>
      <scheme val="minor"/>
    </font>
    <font>
      <b/>
      <sz val="10"/>
      <color theme="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</borders>
  <cellStyleXfs count="46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15" applyNumberFormat="0" applyAlignment="0" applyProtection="0"/>
    <xf numFmtId="0" fontId="27" fillId="20" borderId="16" applyNumberFormat="0" applyAlignment="0" applyProtection="0"/>
    <xf numFmtId="0" fontId="28" fillId="20" borderId="15" applyNumberFormat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21" borderId="21" applyNumberFormat="0" applyAlignment="0" applyProtection="0"/>
    <xf numFmtId="0" fontId="34" fillId="0" borderId="0" applyNumberFormat="0" applyFill="0" applyBorder="0" applyAlignment="0" applyProtection="0"/>
    <xf numFmtId="0" fontId="35" fillId="22" borderId="0" applyNumberFormat="0" applyBorder="0" applyAlignment="0" applyProtection="0"/>
    <xf numFmtId="0" fontId="36" fillId="0" borderId="0"/>
    <xf numFmtId="0" fontId="36" fillId="0" borderId="0"/>
    <xf numFmtId="0" fontId="12" fillId="0" borderId="0"/>
    <xf numFmtId="0" fontId="12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12" fillId="23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</cellStyleXfs>
  <cellXfs count="177">
    <xf numFmtId="0" fontId="0" fillId="0" borderId="0" xfId="0"/>
    <xf numFmtId="0" fontId="1" fillId="0" borderId="0" xfId="0" applyNumberFormat="1" applyFont="1" applyAlignment="1"/>
    <xf numFmtId="0" fontId="2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/>
    <xf numFmtId="0" fontId="8" fillId="0" borderId="0" xfId="0" applyNumberFormat="1" applyFont="1" applyAlignment="1"/>
    <xf numFmtId="0" fontId="8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9" fillId="0" borderId="5" xfId="0" applyNumberFormat="1" applyFont="1" applyBorder="1" applyAlignment="1">
      <alignment horizontal="center" vertical="top" wrapText="1"/>
    </xf>
    <xf numFmtId="0" fontId="9" fillId="0" borderId="5" xfId="0" applyNumberFormat="1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1" fontId="9" fillId="0" borderId="5" xfId="0" applyNumberFormat="1" applyFont="1" applyBorder="1" applyAlignment="1">
      <alignment horizontal="center" vertical="top" wrapText="1"/>
    </xf>
    <xf numFmtId="1" fontId="8" fillId="0" borderId="5" xfId="0" applyNumberFormat="1" applyFont="1" applyBorder="1" applyAlignment="1">
      <alignment horizontal="center" vertical="top" wrapText="1"/>
    </xf>
    <xf numFmtId="0" fontId="9" fillId="0" borderId="6" xfId="0" applyNumberFormat="1" applyFont="1" applyBorder="1" applyAlignment="1">
      <alignment horizontal="center" vertical="top" wrapText="1"/>
    </xf>
    <xf numFmtId="0" fontId="9" fillId="0" borderId="6" xfId="0" applyNumberFormat="1" applyFont="1" applyBorder="1" applyAlignment="1">
      <alignment horizontal="left" vertical="top" wrapText="1"/>
    </xf>
    <xf numFmtId="1" fontId="9" fillId="0" borderId="6" xfId="0" applyNumberFormat="1" applyFont="1" applyBorder="1" applyAlignment="1">
      <alignment horizontal="center" vertical="top" wrapText="1"/>
    </xf>
    <xf numFmtId="0" fontId="11" fillId="0" borderId="6" xfId="0" applyNumberFormat="1" applyFont="1" applyBorder="1" applyAlignment="1">
      <alignment horizontal="center" vertical="top" wrapText="1"/>
    </xf>
    <xf numFmtId="0" fontId="9" fillId="0" borderId="0" xfId="0" applyNumberFormat="1" applyFont="1" applyAlignment="1">
      <alignment horizontal="left" vertical="top" wrapText="1"/>
    </xf>
    <xf numFmtId="0" fontId="8" fillId="0" borderId="0" xfId="0" applyNumberFormat="1" applyFont="1" applyAlignment="1">
      <alignment horizontal="left" vertical="top" wrapText="1"/>
    </xf>
    <xf numFmtId="0" fontId="9" fillId="0" borderId="7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 wrapText="1"/>
    </xf>
    <xf numFmtId="1" fontId="8" fillId="0" borderId="0" xfId="0" applyNumberFormat="1" applyFont="1" applyBorder="1" applyAlignment="1">
      <alignment horizontal="center" vertical="top" wrapText="1"/>
    </xf>
    <xf numFmtId="1" fontId="9" fillId="0" borderId="0" xfId="0" applyNumberFormat="1" applyFont="1" applyBorder="1" applyAlignment="1">
      <alignment horizontal="center" vertical="top" wrapText="1"/>
    </xf>
    <xf numFmtId="0" fontId="12" fillId="0" borderId="0" xfId="38" applyFont="1" applyAlignment="1">
      <alignment horizontal="left" vertical="top" wrapText="1"/>
    </xf>
    <xf numFmtId="0" fontId="13" fillId="0" borderId="0" xfId="38" applyFont="1" applyAlignment="1">
      <alignment horizontal="left" vertical="top"/>
    </xf>
    <xf numFmtId="0" fontId="12" fillId="0" borderId="0" xfId="38" applyFont="1" applyAlignment="1">
      <alignment horizontal="center" vertical="top" wrapText="1"/>
    </xf>
    <xf numFmtId="1" fontId="12" fillId="0" borderId="0" xfId="38" applyNumberFormat="1" applyFont="1" applyAlignment="1">
      <alignment horizontal="center" vertical="top" wrapText="1"/>
    </xf>
    <xf numFmtId="0" fontId="13" fillId="0" borderId="0" xfId="38" applyFont="1"/>
    <xf numFmtId="0" fontId="12" fillId="0" borderId="0" xfId="38" applyFont="1"/>
    <xf numFmtId="0" fontId="12" fillId="0" borderId="0" xfId="38"/>
    <xf numFmtId="0" fontId="13" fillId="0" borderId="0" xfId="38" applyFont="1" applyAlignment="1">
      <alignment vertical="top"/>
    </xf>
    <xf numFmtId="0" fontId="12" fillId="0" borderId="0" xfId="38" applyFont="1" applyFill="1" applyAlignment="1">
      <alignment horizontal="left" vertical="top" wrapText="1"/>
    </xf>
    <xf numFmtId="0" fontId="8" fillId="0" borderId="0" xfId="0" applyNumberFormat="1" applyFont="1" applyAlignment="1">
      <alignment vertical="top"/>
    </xf>
    <xf numFmtId="0" fontId="8" fillId="0" borderId="0" xfId="0" applyNumberFormat="1" applyFont="1" applyAlignment="1">
      <alignment horizontal="center" vertical="top"/>
    </xf>
    <xf numFmtId="0" fontId="9" fillId="0" borderId="8" xfId="0" applyNumberFormat="1" applyFont="1" applyBorder="1" applyAlignment="1">
      <alignment horizontal="center" vertical="top" wrapText="1"/>
    </xf>
    <xf numFmtId="1" fontId="8" fillId="0" borderId="8" xfId="0" applyNumberFormat="1" applyFont="1" applyBorder="1" applyAlignment="1">
      <alignment horizontal="center" vertical="top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14" fillId="0" borderId="0" xfId="38" applyFont="1" applyFill="1" applyAlignment="1">
      <alignment horizontal="center" vertical="top" wrapText="1"/>
    </xf>
    <xf numFmtId="0" fontId="14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horizontal="left" wrapText="1"/>
    </xf>
    <xf numFmtId="0" fontId="9" fillId="0" borderId="0" xfId="38" applyFont="1" applyFill="1" applyAlignment="1"/>
    <xf numFmtId="0" fontId="13" fillId="0" borderId="0" xfId="38" applyFont="1" applyFill="1" applyAlignment="1">
      <alignment horizontal="center"/>
    </xf>
    <xf numFmtId="0" fontId="9" fillId="0" borderId="0" xfId="38" applyFont="1" applyFill="1" applyAlignment="1">
      <alignment horizontal="center" vertical="center"/>
    </xf>
    <xf numFmtId="0" fontId="13" fillId="0" borderId="9" xfId="38" applyFont="1" applyFill="1" applyBorder="1" applyAlignment="1">
      <alignment horizontal="center" vertical="center" wrapText="1"/>
    </xf>
    <xf numFmtId="0" fontId="13" fillId="0" borderId="10" xfId="38" applyFont="1" applyFill="1" applyBorder="1" applyAlignment="1">
      <alignment horizontal="center" vertical="center" wrapText="1"/>
    </xf>
    <xf numFmtId="0" fontId="13" fillId="0" borderId="11" xfId="38" applyFont="1" applyFill="1" applyBorder="1" applyAlignment="1">
      <alignment horizontal="center" vertical="center" wrapText="1"/>
    </xf>
    <xf numFmtId="0" fontId="13" fillId="0" borderId="12" xfId="38" applyFont="1" applyFill="1" applyBorder="1" applyAlignment="1">
      <alignment horizontal="center" vertical="center" wrapText="1"/>
    </xf>
    <xf numFmtId="0" fontId="12" fillId="0" borderId="13" xfId="38" applyFont="1" applyFill="1" applyBorder="1" applyAlignment="1">
      <alignment horizontal="center" vertical="top" wrapText="1"/>
    </xf>
    <xf numFmtId="0" fontId="13" fillId="0" borderId="13" xfId="38" applyFont="1" applyFill="1" applyBorder="1" applyAlignment="1">
      <alignment horizontal="left" vertical="top" wrapText="1"/>
    </xf>
    <xf numFmtId="0" fontId="12" fillId="0" borderId="13" xfId="38" applyFont="1" applyFill="1" applyBorder="1" applyAlignment="1">
      <alignment horizontal="left" vertical="top" wrapText="1"/>
    </xf>
    <xf numFmtId="0" fontId="17" fillId="0" borderId="13" xfId="38" applyFont="1" applyFill="1" applyBorder="1" applyAlignment="1">
      <alignment horizontal="left" vertical="top" wrapText="1"/>
    </xf>
    <xf numFmtId="0" fontId="12" fillId="0" borderId="13" xfId="38" applyFont="1" applyFill="1" applyBorder="1" applyAlignment="1">
      <alignment horizontal="center" vertical="center" wrapText="1"/>
    </xf>
    <xf numFmtId="1" fontId="12" fillId="0" borderId="13" xfId="38" applyNumberFormat="1" applyFont="1" applyFill="1" applyBorder="1" applyAlignment="1">
      <alignment horizontal="center" vertical="top" wrapText="1"/>
    </xf>
    <xf numFmtId="1" fontId="13" fillId="0" borderId="13" xfId="38" applyNumberFormat="1" applyFont="1" applyFill="1" applyBorder="1" applyAlignment="1">
      <alignment horizontal="center" vertical="top" wrapText="1"/>
    </xf>
    <xf numFmtId="0" fontId="13" fillId="0" borderId="13" xfId="38" applyFont="1" applyFill="1" applyBorder="1" applyAlignment="1">
      <alignment horizontal="center" vertical="top" wrapText="1"/>
    </xf>
    <xf numFmtId="0" fontId="12" fillId="0" borderId="14" xfId="38" applyFont="1" applyFill="1" applyBorder="1" applyAlignment="1">
      <alignment horizontal="center" vertical="top" wrapText="1"/>
    </xf>
    <xf numFmtId="0" fontId="13" fillId="0" borderId="14" xfId="38" applyFont="1" applyFill="1" applyBorder="1" applyAlignment="1">
      <alignment horizontal="left" vertical="top" wrapText="1"/>
    </xf>
    <xf numFmtId="0" fontId="12" fillId="0" borderId="14" xfId="38" applyFont="1" applyFill="1" applyBorder="1" applyAlignment="1">
      <alignment horizontal="left" vertical="top" wrapText="1"/>
    </xf>
    <xf numFmtId="0" fontId="12" fillId="0" borderId="14" xfId="38" applyFont="1" applyFill="1" applyBorder="1" applyAlignment="1">
      <alignment horizontal="center" vertical="center" wrapText="1"/>
    </xf>
    <xf numFmtId="1" fontId="12" fillId="0" borderId="14" xfId="38" applyNumberFormat="1" applyFont="1" applyFill="1" applyBorder="1" applyAlignment="1">
      <alignment horizontal="center" vertical="top" wrapText="1"/>
    </xf>
    <xf numFmtId="1" fontId="13" fillId="0" borderId="14" xfId="38" applyNumberFormat="1" applyFont="1" applyFill="1" applyBorder="1" applyAlignment="1">
      <alignment horizontal="center" vertical="top" wrapText="1"/>
    </xf>
    <xf numFmtId="0" fontId="13" fillId="0" borderId="14" xfId="38" applyFont="1" applyFill="1" applyBorder="1" applyAlignment="1">
      <alignment horizontal="center" vertical="top" wrapText="1"/>
    </xf>
    <xf numFmtId="0" fontId="13" fillId="0" borderId="0" xfId="38" applyFont="1" applyFill="1" applyAlignment="1">
      <alignment horizontal="left" vertical="top" wrapText="1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horizontal="center" vertical="top" wrapText="1"/>
    </xf>
    <xf numFmtId="1" fontId="12" fillId="0" borderId="0" xfId="38" applyNumberFormat="1" applyFont="1" applyFill="1" applyAlignment="1">
      <alignment horizontal="center" vertical="top" wrapText="1"/>
    </xf>
    <xf numFmtId="1" fontId="13" fillId="0" borderId="0" xfId="38" applyNumberFormat="1" applyFont="1" applyFill="1" applyAlignment="1">
      <alignment horizontal="center" vertical="top" wrapText="1"/>
    </xf>
    <xf numFmtId="0" fontId="13" fillId="0" borderId="0" xfId="38" applyFont="1" applyFill="1" applyAlignment="1">
      <alignment horizontal="center" vertical="top" wrapText="1"/>
    </xf>
    <xf numFmtId="0" fontId="13" fillId="0" borderId="0" xfId="38" applyFont="1" applyFill="1" applyAlignment="1">
      <alignment horizontal="left" vertical="top"/>
    </xf>
    <xf numFmtId="0" fontId="13" fillId="0" borderId="0" xfId="38" applyFont="1" applyFill="1" applyAlignment="1">
      <alignment vertical="top"/>
    </xf>
    <xf numFmtId="0" fontId="13" fillId="0" borderId="0" xfId="38" applyFont="1" applyFill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38" applyFont="1" applyAlignment="1">
      <alignment horizontal="center" vertical="top" wrapText="1"/>
    </xf>
    <xf numFmtId="0" fontId="13" fillId="0" borderId="0" xfId="38" applyFont="1" applyAlignment="1">
      <alignment horizontal="center"/>
    </xf>
    <xf numFmtId="0" fontId="13" fillId="0" borderId="14" xfId="38" applyFont="1" applyBorder="1" applyAlignment="1">
      <alignment horizontal="center" vertical="center" wrapText="1"/>
    </xf>
    <xf numFmtId="0" fontId="12" fillId="0" borderId="14" xfId="38" applyFont="1" applyBorder="1" applyAlignment="1">
      <alignment horizontal="center" vertical="center" wrapText="1"/>
    </xf>
    <xf numFmtId="0" fontId="13" fillId="0" borderId="14" xfId="38" applyFont="1" applyBorder="1" applyAlignment="1">
      <alignment horizontal="left" vertical="top" wrapText="1"/>
    </xf>
    <xf numFmtId="0" fontId="18" fillId="0" borderId="14" xfId="0" applyFont="1" applyBorder="1" applyAlignment="1">
      <alignment vertical="center" wrapText="1"/>
    </xf>
    <xf numFmtId="0" fontId="12" fillId="0" borderId="14" xfId="38" applyFont="1" applyBorder="1" applyAlignment="1">
      <alignment horizontal="left" vertical="top" wrapText="1"/>
    </xf>
    <xf numFmtId="0" fontId="12" fillId="0" borderId="14" xfId="38" applyFont="1" applyBorder="1" applyAlignment="1">
      <alignment horizontal="center" vertical="top" wrapText="1"/>
    </xf>
    <xf numFmtId="1" fontId="13" fillId="0" borderId="14" xfId="38" applyNumberFormat="1" applyFont="1" applyBorder="1" applyAlignment="1">
      <alignment horizontal="center" vertical="top" wrapText="1"/>
    </xf>
    <xf numFmtId="0" fontId="13" fillId="0" borderId="14" xfId="38" applyFont="1" applyBorder="1" applyAlignment="1">
      <alignment horizontal="center" vertical="top" wrapText="1"/>
    </xf>
    <xf numFmtId="0" fontId="13" fillId="0" borderId="0" xfId="38" applyFont="1" applyAlignment="1">
      <alignment horizontal="left" vertical="top" wrapText="1"/>
    </xf>
    <xf numFmtId="1" fontId="13" fillId="0" borderId="0" xfId="38" applyNumberFormat="1" applyFont="1" applyAlignment="1">
      <alignment horizontal="center" vertical="top" wrapText="1"/>
    </xf>
    <xf numFmtId="0" fontId="13" fillId="0" borderId="0" xfId="38" applyFont="1" applyAlignment="1">
      <alignment horizontal="center" vertical="top" wrapText="1"/>
    </xf>
    <xf numFmtId="0" fontId="19" fillId="0" borderId="0" xfId="0" applyNumberFormat="1" applyFont="1" applyAlignment="1">
      <alignment vertical="center"/>
    </xf>
    <xf numFmtId="0" fontId="11" fillId="0" borderId="0" xfId="0" applyNumberFormat="1" applyFont="1" applyAlignment="1"/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left" vertical="top" wrapText="1"/>
    </xf>
    <xf numFmtId="1" fontId="8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>
      <alignment vertical="top"/>
    </xf>
    <xf numFmtId="0" fontId="20" fillId="0" borderId="0" xfId="0" applyFont="1"/>
    <xf numFmtId="0" fontId="21" fillId="0" borderId="0" xfId="0" applyFont="1"/>
    <xf numFmtId="0" fontId="14" fillId="0" borderId="0" xfId="38" applyFont="1" applyAlignment="1">
      <alignment horizontal="left" wrapText="1"/>
    </xf>
    <xf numFmtId="0" fontId="14" fillId="0" borderId="14" xfId="38" applyFont="1" applyBorder="1" applyAlignment="1">
      <alignment horizontal="center" vertical="center" wrapText="1"/>
    </xf>
    <xf numFmtId="0" fontId="15" fillId="0" borderId="14" xfId="38" applyFont="1" applyBorder="1" applyAlignment="1">
      <alignment horizontal="center" vertical="top" wrapText="1"/>
    </xf>
    <xf numFmtId="0" fontId="14" fillId="0" borderId="14" xfId="38" applyFont="1" applyBorder="1" applyAlignment="1">
      <alignment horizontal="left" vertical="top" wrapText="1"/>
    </xf>
    <xf numFmtId="0" fontId="23" fillId="0" borderId="14" xfId="0" applyFont="1" applyBorder="1" applyAlignment="1">
      <alignment vertical="center" wrapText="1"/>
    </xf>
    <xf numFmtId="0" fontId="15" fillId="0" borderId="14" xfId="38" applyFont="1" applyBorder="1" applyAlignment="1">
      <alignment horizontal="left" vertical="top" wrapText="1"/>
    </xf>
    <xf numFmtId="0" fontId="15" fillId="0" borderId="14" xfId="38" applyFont="1" applyBorder="1" applyAlignment="1">
      <alignment horizontal="center" vertical="center" wrapText="1"/>
    </xf>
    <xf numFmtId="1" fontId="15" fillId="0" borderId="14" xfId="38" applyNumberFormat="1" applyFont="1" applyBorder="1" applyAlignment="1">
      <alignment horizontal="center" vertical="top" wrapText="1"/>
    </xf>
    <xf numFmtId="1" fontId="14" fillId="0" borderId="14" xfId="38" applyNumberFormat="1" applyFont="1" applyBorder="1" applyAlignment="1">
      <alignment horizontal="center" vertical="top" wrapText="1"/>
    </xf>
    <xf numFmtId="0" fontId="14" fillId="0" borderId="14" xfId="38" applyFont="1" applyBorder="1" applyAlignment="1">
      <alignment horizontal="center" vertical="top" wrapText="1"/>
    </xf>
    <xf numFmtId="0" fontId="15" fillId="0" borderId="14" xfId="38" applyFont="1" applyFill="1" applyBorder="1" applyAlignment="1">
      <alignment horizontal="left" vertical="top" wrapText="1"/>
    </xf>
    <xf numFmtId="0" fontId="0" fillId="0" borderId="0" xfId="0" applyBorder="1"/>
    <xf numFmtId="0" fontId="0" fillId="0" borderId="24" xfId="0" applyFont="1" applyBorder="1"/>
    <xf numFmtId="0" fontId="47" fillId="0" borderId="0" xfId="0" applyNumberFormat="1" applyFont="1" applyAlignment="1"/>
    <xf numFmtId="0" fontId="45" fillId="0" borderId="0" xfId="0" applyNumberFormat="1" applyFont="1" applyAlignment="1"/>
    <xf numFmtId="0" fontId="8" fillId="0" borderId="0" xfId="0" applyNumberFormat="1" applyFont="1" applyAlignment="1">
      <alignment horizontal="left" wrapText="1"/>
    </xf>
    <xf numFmtId="0" fontId="51" fillId="0" borderId="0" xfId="0" applyFont="1" applyBorder="1"/>
    <xf numFmtId="0" fontId="52" fillId="0" borderId="0" xfId="38" applyFont="1" applyBorder="1" applyAlignment="1">
      <alignment horizontal="center" vertical="top" wrapText="1"/>
    </xf>
    <xf numFmtId="0" fontId="12" fillId="0" borderId="0" xfId="38" applyAlignment="1">
      <alignment horizontal="center"/>
    </xf>
    <xf numFmtId="0" fontId="13" fillId="0" borderId="0" xfId="38" applyFont="1" applyAlignment="1">
      <alignment horizontal="center" vertical="top"/>
    </xf>
    <xf numFmtId="0" fontId="0" fillId="0" borderId="0" xfId="0" applyAlignment="1">
      <alignment horizontal="center"/>
    </xf>
    <xf numFmtId="0" fontId="6" fillId="0" borderId="14" xfId="38" applyFont="1" applyBorder="1" applyAlignment="1">
      <alignment horizontal="center" vertical="top" wrapText="1"/>
    </xf>
    <xf numFmtId="0" fontId="54" fillId="0" borderId="0" xfId="0" applyFont="1"/>
    <xf numFmtId="0" fontId="9" fillId="0" borderId="0" xfId="38" applyFont="1" applyAlignment="1">
      <alignment horizontal="left" wrapText="1"/>
    </xf>
    <xf numFmtId="0" fontId="9" fillId="0" borderId="13" xfId="38" applyFont="1" applyFill="1" applyBorder="1" applyAlignment="1">
      <alignment horizontal="left" vertical="top" wrapText="1"/>
    </xf>
    <xf numFmtId="0" fontId="9" fillId="0" borderId="14" xfId="38" applyFont="1" applyFill="1" applyBorder="1" applyAlignment="1">
      <alignment horizontal="left" vertical="top" wrapText="1"/>
    </xf>
    <xf numFmtId="0" fontId="14" fillId="0" borderId="0" xfId="38" applyFont="1" applyAlignment="1">
      <alignment horizontal="left" vertical="top" wrapText="1"/>
    </xf>
    <xf numFmtId="0" fontId="22" fillId="0" borderId="0" xfId="38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49" fillId="0" borderId="0" xfId="38" applyFont="1" applyAlignment="1">
      <alignment horizontal="center" vertical="top" wrapText="1"/>
    </xf>
    <xf numFmtId="0" fontId="14" fillId="0" borderId="0" xfId="38" applyFont="1" applyAlignment="1">
      <alignment horizontal="left" vertical="top"/>
    </xf>
    <xf numFmtId="0" fontId="14" fillId="0" borderId="0" xfId="38" applyFont="1" applyAlignment="1">
      <alignment horizontal="left"/>
    </xf>
    <xf numFmtId="0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left" vertical="top" wrapText="1"/>
    </xf>
    <xf numFmtId="0" fontId="8" fillId="0" borderId="0" xfId="0" applyNumberFormat="1" applyFont="1" applyAlignment="1">
      <alignment horizontal="center" vertical="top" wrapText="1"/>
    </xf>
    <xf numFmtId="0" fontId="45" fillId="0" borderId="0" xfId="0" applyNumberFormat="1" applyFont="1" applyAlignment="1">
      <alignment horizontal="left" vertical="top" wrapText="1"/>
    </xf>
    <xf numFmtId="0" fontId="45" fillId="0" borderId="0" xfId="0" applyNumberFormat="1" applyFont="1" applyAlignment="1">
      <alignment horizontal="center" vertical="top" wrapText="1"/>
    </xf>
    <xf numFmtId="0" fontId="48" fillId="0" borderId="0" xfId="0" applyNumberFormat="1" applyFont="1" applyAlignment="1">
      <alignment horizontal="center" vertical="top" wrapText="1"/>
    </xf>
    <xf numFmtId="0" fontId="45" fillId="0" borderId="0" xfId="0" applyNumberFormat="1" applyFont="1" applyAlignment="1">
      <alignment horizontal="left" vertical="top"/>
    </xf>
    <xf numFmtId="0" fontId="8" fillId="0" borderId="0" xfId="0" applyNumberFormat="1" applyFont="1" applyAlignment="1">
      <alignment horizontal="left" vertical="top"/>
    </xf>
    <xf numFmtId="0" fontId="8" fillId="0" borderId="0" xfId="0" applyNumberFormat="1" applyFont="1" applyAlignment="1">
      <alignment horizontal="center" vertical="top"/>
    </xf>
    <xf numFmtId="0" fontId="45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"/>
    </xf>
    <xf numFmtId="0" fontId="8" fillId="0" borderId="0" xfId="38" applyFont="1" applyAlignment="1">
      <alignment horizontal="left" vertical="top" wrapText="1"/>
    </xf>
    <xf numFmtId="0" fontId="8" fillId="0" borderId="0" xfId="38" applyFont="1" applyAlignment="1">
      <alignment vertical="top" wrapText="1"/>
    </xf>
    <xf numFmtId="0" fontId="8" fillId="0" borderId="0" xfId="38" applyFont="1" applyAlignment="1">
      <alignment horizontal="left" vertical="top"/>
    </xf>
    <xf numFmtId="0" fontId="8" fillId="0" borderId="0" xfId="38" applyFont="1" applyAlignment="1">
      <alignment horizontal="left"/>
    </xf>
    <xf numFmtId="0" fontId="14" fillId="0" borderId="0" xfId="38" applyFont="1" applyFill="1" applyAlignment="1">
      <alignment horizontal="left" vertical="top" wrapText="1"/>
    </xf>
    <xf numFmtId="0" fontId="14" fillId="0" borderId="0" xfId="38" applyFont="1" applyFill="1" applyAlignment="1">
      <alignment horizontal="center" vertical="center" wrapText="1"/>
    </xf>
    <xf numFmtId="0" fontId="16" fillId="0" borderId="0" xfId="38" applyFont="1" applyFill="1" applyAlignment="1">
      <alignment horizontal="left" vertical="top" wrapText="1"/>
    </xf>
    <xf numFmtId="0" fontId="16" fillId="0" borderId="0" xfId="38" applyFont="1" applyFill="1" applyAlignment="1">
      <alignment horizontal="center" vertical="center" wrapText="1"/>
    </xf>
    <xf numFmtId="0" fontId="14" fillId="0" borderId="0" xfId="38" applyFont="1" applyFill="1" applyAlignment="1">
      <alignment horizontal="center" vertical="top" wrapText="1"/>
    </xf>
    <xf numFmtId="0" fontId="14" fillId="0" borderId="0" xfId="38" applyFont="1" applyFill="1" applyAlignment="1">
      <alignment horizontal="left" vertical="top"/>
    </xf>
    <xf numFmtId="0" fontId="14" fillId="0" borderId="0" xfId="38" applyFont="1" applyFill="1" applyAlignment="1">
      <alignment horizontal="center" vertical="center"/>
    </xf>
    <xf numFmtId="0" fontId="14" fillId="0" borderId="0" xfId="38" applyFont="1" applyFill="1" applyAlignment="1">
      <alignment horizontal="left"/>
    </xf>
    <xf numFmtId="0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56"/>
  <sheetViews>
    <sheetView topLeftCell="A12" zoomScale="98" zoomScaleNormal="98" workbookViewId="0">
      <selection activeCell="B18" sqref="B18"/>
    </sheetView>
  </sheetViews>
  <sheetFormatPr defaultColWidth="9" defaultRowHeight="12"/>
  <cols>
    <col min="1" max="1" width="5.1640625" customWidth="1"/>
    <col min="3" max="3" width="28" customWidth="1"/>
    <col min="4" max="4" width="20.83203125" customWidth="1"/>
    <col min="5" max="5" width="25.83203125" style="130" customWidth="1"/>
    <col min="6" max="6" width="12.83203125" customWidth="1"/>
    <col min="7" max="7" width="14.1640625" customWidth="1"/>
    <col min="8" max="8" width="24.1640625" customWidth="1"/>
    <col min="9" max="17" width="11.33203125" customWidth="1"/>
    <col min="18" max="18" width="12.5" customWidth="1"/>
    <col min="19" max="19" width="16.6640625" customWidth="1"/>
    <col min="20" max="20" width="21.1640625" customWidth="1"/>
    <col min="21" max="21" width="17.33203125" customWidth="1"/>
  </cols>
  <sheetData>
    <row r="3" spans="1:23" ht="15.75">
      <c r="A3" s="139" t="s">
        <v>308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</row>
    <row r="4" spans="1:23" ht="1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3" s="108" customFormat="1" ht="15">
      <c r="A5" s="140" t="s">
        <v>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09"/>
      <c r="W5" s="109"/>
    </row>
    <row r="6" spans="1:23" s="108" customFormat="1" ht="15">
      <c r="A6" s="140" t="s">
        <v>1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09"/>
      <c r="W6" s="109"/>
    </row>
    <row r="7" spans="1:23" s="108" customFormat="1" ht="15">
      <c r="A7" s="141" t="s">
        <v>2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09"/>
      <c r="W7" s="109"/>
    </row>
    <row r="8" spans="1:23" s="108" customFormat="1" ht="15">
      <c r="A8" s="136" t="s">
        <v>3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09"/>
      <c r="W8" s="109"/>
    </row>
    <row r="9" spans="1:23" s="108" customFormat="1" ht="15">
      <c r="A9" s="136" t="s">
        <v>4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10"/>
      <c r="S9" s="110"/>
      <c r="T9" s="110"/>
      <c r="U9" s="110"/>
      <c r="V9" s="109"/>
      <c r="W9" s="109"/>
    </row>
    <row r="10" spans="1:23" s="108" customFormat="1" ht="15">
      <c r="A10" s="136" t="s">
        <v>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09"/>
      <c r="W10" s="109"/>
    </row>
    <row r="11" spans="1:23" s="108" customFormat="1" ht="15">
      <c r="A11" s="136" t="s">
        <v>6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09"/>
      <c r="W11" s="109"/>
    </row>
    <row r="12" spans="1:23" s="108" customFormat="1" ht="15">
      <c r="A12" s="136" t="s">
        <v>7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09"/>
      <c r="W12" s="109"/>
    </row>
    <row r="13" spans="1:23" s="108" customFormat="1" ht="15.95" customHeight="1">
      <c r="A13" s="136" t="s">
        <v>8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</row>
    <row r="15" spans="1:23" ht="12.75">
      <c r="A15" s="41"/>
      <c r="B15" s="41"/>
      <c r="C15" s="41"/>
      <c r="D15" s="87"/>
      <c r="E15" s="128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</row>
    <row r="16" spans="1:23" s="85" customFormat="1" ht="60">
      <c r="A16" s="111" t="s">
        <v>9</v>
      </c>
      <c r="B16" s="111" t="s">
        <v>10</v>
      </c>
      <c r="C16" s="111" t="s">
        <v>11</v>
      </c>
      <c r="D16" s="111" t="s">
        <v>12</v>
      </c>
      <c r="E16" s="111" t="s">
        <v>13</v>
      </c>
      <c r="F16" s="111" t="s">
        <v>14</v>
      </c>
      <c r="G16" s="111" t="s">
        <v>15</v>
      </c>
      <c r="H16" s="111" t="s">
        <v>16</v>
      </c>
      <c r="I16" s="111" t="s">
        <v>17</v>
      </c>
      <c r="J16" s="111" t="s">
        <v>18</v>
      </c>
      <c r="K16" s="111" t="s">
        <v>19</v>
      </c>
      <c r="L16" s="111" t="s">
        <v>20</v>
      </c>
      <c r="M16" s="111" t="s">
        <v>21</v>
      </c>
      <c r="N16" s="111" t="s">
        <v>22</v>
      </c>
      <c r="O16" s="111" t="s">
        <v>23</v>
      </c>
      <c r="P16" s="111" t="s">
        <v>24</v>
      </c>
      <c r="Q16" s="111" t="s">
        <v>25</v>
      </c>
      <c r="R16" s="111" t="s">
        <v>26</v>
      </c>
      <c r="S16" s="111" t="s">
        <v>27</v>
      </c>
      <c r="T16" s="111" t="s">
        <v>28</v>
      </c>
      <c r="U16" s="111" t="s">
        <v>29</v>
      </c>
    </row>
    <row r="17" spans="1:21" ht="28.5">
      <c r="A17" s="112">
        <v>1</v>
      </c>
      <c r="B17" s="113" t="s">
        <v>30</v>
      </c>
      <c r="C17" s="114" t="s">
        <v>31</v>
      </c>
      <c r="D17" s="115" t="s">
        <v>32</v>
      </c>
      <c r="E17" s="131" t="s">
        <v>33</v>
      </c>
      <c r="F17" s="116" t="s">
        <v>34</v>
      </c>
      <c r="G17" s="116">
        <v>5</v>
      </c>
      <c r="H17" s="115" t="s">
        <v>35</v>
      </c>
      <c r="I17" s="112">
        <v>3</v>
      </c>
      <c r="J17" s="112">
        <v>2</v>
      </c>
      <c r="K17" s="112">
        <v>7</v>
      </c>
      <c r="L17" s="112">
        <v>3</v>
      </c>
      <c r="M17" s="112">
        <v>5</v>
      </c>
      <c r="N17" s="112">
        <v>0</v>
      </c>
      <c r="O17" s="112">
        <v>1</v>
      </c>
      <c r="P17" s="112">
        <v>3</v>
      </c>
      <c r="Q17" s="117">
        <v>3</v>
      </c>
      <c r="R17" s="118">
        <f t="shared" ref="R17:R29" si="0">SUM(I17:Q17)</f>
        <v>27</v>
      </c>
      <c r="S17" s="118">
        <v>60</v>
      </c>
      <c r="T17" s="118">
        <v>45</v>
      </c>
      <c r="U17" s="119" t="s">
        <v>36</v>
      </c>
    </row>
    <row r="18" spans="1:21" ht="28.5">
      <c r="A18" s="112">
        <v>2</v>
      </c>
      <c r="B18" s="113" t="s">
        <v>37</v>
      </c>
      <c r="C18" s="114" t="s">
        <v>38</v>
      </c>
      <c r="D18" s="115" t="s">
        <v>32</v>
      </c>
      <c r="E18" s="112" t="s">
        <v>33</v>
      </c>
      <c r="F18" s="116" t="s">
        <v>34</v>
      </c>
      <c r="G18" s="116">
        <v>5</v>
      </c>
      <c r="H18" s="115" t="s">
        <v>35</v>
      </c>
      <c r="I18" s="112">
        <v>1</v>
      </c>
      <c r="J18" s="112">
        <v>2</v>
      </c>
      <c r="K18" s="112">
        <v>5</v>
      </c>
      <c r="L18" s="112">
        <v>0</v>
      </c>
      <c r="M18" s="112">
        <v>0</v>
      </c>
      <c r="N18" s="112">
        <v>0</v>
      </c>
      <c r="O18" s="112">
        <v>2</v>
      </c>
      <c r="P18" s="112">
        <v>0</v>
      </c>
      <c r="Q18" s="117">
        <v>0</v>
      </c>
      <c r="R18" s="118">
        <f t="shared" si="0"/>
        <v>10</v>
      </c>
      <c r="S18" s="118">
        <v>60</v>
      </c>
      <c r="T18" s="118">
        <v>17</v>
      </c>
      <c r="U18" s="119" t="s">
        <v>36</v>
      </c>
    </row>
    <row r="19" spans="1:21" ht="28.5">
      <c r="A19" s="112">
        <v>3</v>
      </c>
      <c r="B19" s="113" t="s">
        <v>39</v>
      </c>
      <c r="C19" s="114" t="s">
        <v>40</v>
      </c>
      <c r="D19" s="115" t="s">
        <v>32</v>
      </c>
      <c r="E19" s="112" t="s">
        <v>33</v>
      </c>
      <c r="F19" s="116" t="s">
        <v>34</v>
      </c>
      <c r="G19" s="116">
        <v>5</v>
      </c>
      <c r="H19" s="115" t="s">
        <v>35</v>
      </c>
      <c r="I19" s="112">
        <v>3</v>
      </c>
      <c r="J19" s="112">
        <v>1</v>
      </c>
      <c r="K19" s="112">
        <v>7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7">
        <v>4</v>
      </c>
      <c r="R19" s="118">
        <f t="shared" si="0"/>
        <v>15</v>
      </c>
      <c r="S19" s="118">
        <v>60</v>
      </c>
      <c r="T19" s="118">
        <v>25</v>
      </c>
      <c r="U19" s="119" t="s">
        <v>36</v>
      </c>
    </row>
    <row r="20" spans="1:21" ht="28.5">
      <c r="A20" s="112">
        <v>4</v>
      </c>
      <c r="B20" s="113" t="s">
        <v>41</v>
      </c>
      <c r="C20" s="114" t="s">
        <v>42</v>
      </c>
      <c r="D20" s="115" t="s">
        <v>32</v>
      </c>
      <c r="E20" s="112" t="s">
        <v>33</v>
      </c>
      <c r="F20" s="116" t="s">
        <v>34</v>
      </c>
      <c r="G20" s="116">
        <v>5</v>
      </c>
      <c r="H20" s="115" t="s">
        <v>35</v>
      </c>
      <c r="I20" s="112">
        <v>1</v>
      </c>
      <c r="J20" s="112">
        <v>2</v>
      </c>
      <c r="K20" s="112">
        <v>3</v>
      </c>
      <c r="L20" s="112">
        <v>0</v>
      </c>
      <c r="M20" s="112">
        <v>1</v>
      </c>
      <c r="N20" s="112">
        <v>0</v>
      </c>
      <c r="O20" s="112">
        <v>2</v>
      </c>
      <c r="P20" s="112">
        <v>3</v>
      </c>
      <c r="Q20" s="117">
        <v>0</v>
      </c>
      <c r="R20" s="118">
        <f t="shared" si="0"/>
        <v>12</v>
      </c>
      <c r="S20" s="118">
        <v>60</v>
      </c>
      <c r="T20" s="118">
        <v>20</v>
      </c>
      <c r="U20" s="119" t="s">
        <v>36</v>
      </c>
    </row>
    <row r="21" spans="1:21" ht="28.5">
      <c r="A21" s="112">
        <v>5</v>
      </c>
      <c r="B21" s="113" t="s">
        <v>43</v>
      </c>
      <c r="C21" s="114" t="s">
        <v>44</v>
      </c>
      <c r="D21" s="115" t="s">
        <v>32</v>
      </c>
      <c r="E21" s="112" t="s">
        <v>33</v>
      </c>
      <c r="F21" s="116" t="s">
        <v>34</v>
      </c>
      <c r="G21" s="116">
        <v>5</v>
      </c>
      <c r="H21" s="115" t="s">
        <v>35</v>
      </c>
      <c r="I21" s="112">
        <v>5</v>
      </c>
      <c r="J21" s="112">
        <v>3</v>
      </c>
      <c r="K21" s="112">
        <v>7</v>
      </c>
      <c r="L21" s="112">
        <v>0</v>
      </c>
      <c r="M21" s="112">
        <v>3</v>
      </c>
      <c r="N21" s="112">
        <v>0</v>
      </c>
      <c r="O21" s="112">
        <v>0</v>
      </c>
      <c r="P21" s="112">
        <v>0</v>
      </c>
      <c r="Q21" s="112">
        <v>0</v>
      </c>
      <c r="R21" s="118">
        <f t="shared" si="0"/>
        <v>18</v>
      </c>
      <c r="S21" s="118">
        <v>60</v>
      </c>
      <c r="T21" s="118">
        <v>30</v>
      </c>
      <c r="U21" s="119" t="s">
        <v>36</v>
      </c>
    </row>
    <row r="22" spans="1:21" ht="28.5" customHeight="1">
      <c r="A22" s="112">
        <v>6</v>
      </c>
      <c r="B22" s="113" t="s">
        <v>45</v>
      </c>
      <c r="C22" s="114" t="s">
        <v>46</v>
      </c>
      <c r="D22" s="115" t="s">
        <v>32</v>
      </c>
      <c r="E22" s="112" t="s">
        <v>33</v>
      </c>
      <c r="F22" s="116" t="s">
        <v>34</v>
      </c>
      <c r="G22" s="116">
        <v>5</v>
      </c>
      <c r="H22" s="115" t="s">
        <v>35</v>
      </c>
      <c r="I22" s="112">
        <v>0</v>
      </c>
      <c r="J22" s="112">
        <v>1</v>
      </c>
      <c r="K22" s="112">
        <v>5</v>
      </c>
      <c r="L22" s="112">
        <v>3</v>
      </c>
      <c r="M22" s="112">
        <v>1</v>
      </c>
      <c r="N22" s="112">
        <v>4</v>
      </c>
      <c r="O22" s="112">
        <v>1</v>
      </c>
      <c r="P22" s="112">
        <v>3</v>
      </c>
      <c r="Q22" s="117">
        <v>0</v>
      </c>
      <c r="R22" s="118">
        <f t="shared" si="0"/>
        <v>18</v>
      </c>
      <c r="S22" s="118">
        <v>60</v>
      </c>
      <c r="T22" s="118">
        <v>30</v>
      </c>
      <c r="U22" s="119" t="s">
        <v>36</v>
      </c>
    </row>
    <row r="23" spans="1:21" ht="28.5">
      <c r="A23" s="112">
        <v>7</v>
      </c>
      <c r="B23" s="113" t="s">
        <v>47</v>
      </c>
      <c r="C23" s="114" t="s">
        <v>48</v>
      </c>
      <c r="D23" s="115" t="s">
        <v>32</v>
      </c>
      <c r="E23" s="112" t="s">
        <v>33</v>
      </c>
      <c r="F23" s="116" t="s">
        <v>34</v>
      </c>
      <c r="G23" s="116">
        <v>5</v>
      </c>
      <c r="H23" s="115" t="s">
        <v>35</v>
      </c>
      <c r="I23" s="112">
        <v>5</v>
      </c>
      <c r="J23" s="112">
        <v>6</v>
      </c>
      <c r="K23" s="112">
        <v>7</v>
      </c>
      <c r="L23" s="112">
        <v>0</v>
      </c>
      <c r="M23" s="112">
        <v>1</v>
      </c>
      <c r="N23" s="112">
        <v>0</v>
      </c>
      <c r="O23" s="112">
        <v>0</v>
      </c>
      <c r="P23" s="112">
        <v>0</v>
      </c>
      <c r="Q23" s="117">
        <v>0</v>
      </c>
      <c r="R23" s="118">
        <f t="shared" si="0"/>
        <v>19</v>
      </c>
      <c r="S23" s="118">
        <v>60</v>
      </c>
      <c r="T23" s="118">
        <v>32</v>
      </c>
      <c r="U23" s="119" t="s">
        <v>36</v>
      </c>
    </row>
    <row r="24" spans="1:21" ht="29.25" customHeight="1">
      <c r="A24" s="112">
        <v>8</v>
      </c>
      <c r="B24" s="113" t="s">
        <v>49</v>
      </c>
      <c r="C24" s="114" t="s">
        <v>50</v>
      </c>
      <c r="D24" s="115" t="s">
        <v>32</v>
      </c>
      <c r="E24" s="112" t="s">
        <v>33</v>
      </c>
      <c r="F24" s="116" t="s">
        <v>34</v>
      </c>
      <c r="G24" s="116">
        <v>5</v>
      </c>
      <c r="H24" s="115" t="s">
        <v>35</v>
      </c>
      <c r="I24" s="112">
        <v>3</v>
      </c>
      <c r="J24" s="112">
        <v>4</v>
      </c>
      <c r="K24" s="112">
        <v>4</v>
      </c>
      <c r="L24" s="112">
        <v>0</v>
      </c>
      <c r="M24" s="112">
        <v>3</v>
      </c>
      <c r="N24" s="112">
        <v>0</v>
      </c>
      <c r="O24" s="112">
        <v>4</v>
      </c>
      <c r="P24" s="112">
        <v>3</v>
      </c>
      <c r="Q24" s="117">
        <v>3</v>
      </c>
      <c r="R24" s="118">
        <f t="shared" si="0"/>
        <v>24</v>
      </c>
      <c r="S24" s="118">
        <v>60</v>
      </c>
      <c r="T24" s="118">
        <v>40</v>
      </c>
      <c r="U24" s="119" t="s">
        <v>36</v>
      </c>
    </row>
    <row r="25" spans="1:21" ht="28.5">
      <c r="A25" s="112">
        <v>9</v>
      </c>
      <c r="B25" s="113" t="s">
        <v>51</v>
      </c>
      <c r="C25" s="114" t="s">
        <v>52</v>
      </c>
      <c r="D25" s="115" t="s">
        <v>32</v>
      </c>
      <c r="E25" s="112" t="s">
        <v>33</v>
      </c>
      <c r="F25" s="116" t="s">
        <v>34</v>
      </c>
      <c r="G25" s="116">
        <v>5</v>
      </c>
      <c r="H25" s="115" t="s">
        <v>35</v>
      </c>
      <c r="I25" s="112">
        <v>1</v>
      </c>
      <c r="J25" s="112">
        <v>3</v>
      </c>
      <c r="K25" s="112">
        <v>5</v>
      </c>
      <c r="L25" s="112">
        <v>0</v>
      </c>
      <c r="M25" s="112">
        <v>0</v>
      </c>
      <c r="N25" s="112">
        <v>0</v>
      </c>
      <c r="O25" s="112">
        <v>1</v>
      </c>
      <c r="P25" s="112">
        <v>0</v>
      </c>
      <c r="Q25" s="117">
        <v>0</v>
      </c>
      <c r="R25" s="118">
        <f t="shared" si="0"/>
        <v>10</v>
      </c>
      <c r="S25" s="118">
        <v>60</v>
      </c>
      <c r="T25" s="118">
        <v>17</v>
      </c>
      <c r="U25" s="119" t="s">
        <v>36</v>
      </c>
    </row>
    <row r="26" spans="1:21" ht="28.5">
      <c r="A26" s="112">
        <v>10</v>
      </c>
      <c r="B26" s="113" t="s">
        <v>53</v>
      </c>
      <c r="C26" s="115" t="s">
        <v>54</v>
      </c>
      <c r="D26" s="115" t="s">
        <v>32</v>
      </c>
      <c r="E26" s="112" t="s">
        <v>33</v>
      </c>
      <c r="F26" s="116" t="s">
        <v>55</v>
      </c>
      <c r="G26" s="116">
        <v>5</v>
      </c>
      <c r="H26" s="115" t="s">
        <v>56</v>
      </c>
      <c r="I26" s="112">
        <v>5</v>
      </c>
      <c r="J26" s="112">
        <v>4</v>
      </c>
      <c r="K26" s="112">
        <v>7</v>
      </c>
      <c r="L26" s="112">
        <v>3</v>
      </c>
      <c r="M26" s="112">
        <v>4</v>
      </c>
      <c r="N26" s="112">
        <v>0</v>
      </c>
      <c r="O26" s="112">
        <v>4</v>
      </c>
      <c r="P26" s="112">
        <v>6</v>
      </c>
      <c r="Q26" s="117">
        <v>4</v>
      </c>
      <c r="R26" s="118">
        <f t="shared" si="0"/>
        <v>37</v>
      </c>
      <c r="S26" s="118">
        <v>60</v>
      </c>
      <c r="T26" s="118">
        <v>62</v>
      </c>
      <c r="U26" s="119" t="s">
        <v>57</v>
      </c>
    </row>
    <row r="27" spans="1:21" ht="28.5">
      <c r="A27" s="112">
        <v>11</v>
      </c>
      <c r="B27" s="113" t="s">
        <v>58</v>
      </c>
      <c r="C27" s="115" t="s">
        <v>59</v>
      </c>
      <c r="D27" s="115" t="s">
        <v>32</v>
      </c>
      <c r="E27" s="112" t="s">
        <v>33</v>
      </c>
      <c r="F27" s="116" t="s">
        <v>55</v>
      </c>
      <c r="G27" s="116">
        <v>5</v>
      </c>
      <c r="H27" s="115" t="s">
        <v>56</v>
      </c>
      <c r="I27" s="112">
        <v>2</v>
      </c>
      <c r="J27" s="112">
        <v>6</v>
      </c>
      <c r="K27" s="112">
        <v>7</v>
      </c>
      <c r="L27" s="112">
        <v>0</v>
      </c>
      <c r="M27" s="112">
        <v>1</v>
      </c>
      <c r="N27" s="112">
        <v>0</v>
      </c>
      <c r="O27" s="112">
        <v>4</v>
      </c>
      <c r="P27" s="112">
        <v>3</v>
      </c>
      <c r="Q27" s="117">
        <v>0</v>
      </c>
      <c r="R27" s="118">
        <f t="shared" si="0"/>
        <v>23</v>
      </c>
      <c r="S27" s="118">
        <v>60</v>
      </c>
      <c r="T27" s="118">
        <v>38</v>
      </c>
      <c r="U27" s="119" t="s">
        <v>36</v>
      </c>
    </row>
    <row r="28" spans="1:21" ht="27.75" customHeight="1">
      <c r="A28" s="112">
        <v>12</v>
      </c>
      <c r="B28" s="113" t="s">
        <v>60</v>
      </c>
      <c r="C28" s="115" t="s">
        <v>61</v>
      </c>
      <c r="D28" s="115" t="s">
        <v>32</v>
      </c>
      <c r="E28" s="112" t="s">
        <v>33</v>
      </c>
      <c r="F28" s="116" t="s">
        <v>62</v>
      </c>
      <c r="G28" s="116">
        <v>5</v>
      </c>
      <c r="H28" s="115" t="s">
        <v>63</v>
      </c>
      <c r="I28" s="112">
        <v>1</v>
      </c>
      <c r="J28" s="112">
        <v>2</v>
      </c>
      <c r="K28" s="112">
        <v>5</v>
      </c>
      <c r="L28" s="112">
        <v>0</v>
      </c>
      <c r="M28" s="112">
        <v>4</v>
      </c>
      <c r="N28" s="112">
        <v>0</v>
      </c>
      <c r="O28" s="112">
        <v>3</v>
      </c>
      <c r="P28" s="112">
        <v>6</v>
      </c>
      <c r="Q28" s="117">
        <v>1</v>
      </c>
      <c r="R28" s="118">
        <f t="shared" si="0"/>
        <v>22</v>
      </c>
      <c r="S28" s="118">
        <v>60</v>
      </c>
      <c r="T28" s="118">
        <v>37</v>
      </c>
      <c r="U28" s="119" t="s">
        <v>36</v>
      </c>
    </row>
    <row r="29" spans="1:21" ht="28.5">
      <c r="A29" s="112">
        <v>13</v>
      </c>
      <c r="B29" s="113" t="s">
        <v>64</v>
      </c>
      <c r="C29" s="120" t="s">
        <v>65</v>
      </c>
      <c r="D29" s="115" t="s">
        <v>32</v>
      </c>
      <c r="E29" s="112" t="s">
        <v>33</v>
      </c>
      <c r="F29" s="116" t="s">
        <v>55</v>
      </c>
      <c r="G29" s="116">
        <v>5</v>
      </c>
      <c r="H29" s="115" t="s">
        <v>56</v>
      </c>
      <c r="I29" s="112">
        <v>4</v>
      </c>
      <c r="J29" s="112">
        <v>0</v>
      </c>
      <c r="K29" s="112">
        <v>7</v>
      </c>
      <c r="L29" s="112">
        <v>3</v>
      </c>
      <c r="M29" s="112">
        <v>0</v>
      </c>
      <c r="N29" s="112">
        <v>0</v>
      </c>
      <c r="O29" s="112">
        <v>0</v>
      </c>
      <c r="P29" s="112">
        <v>6</v>
      </c>
      <c r="Q29" s="117">
        <v>3</v>
      </c>
      <c r="R29" s="118">
        <f t="shared" si="0"/>
        <v>23</v>
      </c>
      <c r="S29" s="118">
        <v>60</v>
      </c>
      <c r="T29" s="118">
        <v>38</v>
      </c>
      <c r="U29" s="119" t="s">
        <v>36</v>
      </c>
    </row>
    <row r="30" spans="1:21" ht="12.75">
      <c r="A30" s="35"/>
      <c r="B30" s="96"/>
      <c r="C30" s="35"/>
      <c r="D30" s="35"/>
      <c r="E30" s="37"/>
      <c r="F30" s="35"/>
      <c r="G30" s="35"/>
      <c r="H30" s="35"/>
      <c r="I30" s="37"/>
      <c r="J30" s="37"/>
      <c r="K30" s="37"/>
      <c r="L30" s="37"/>
      <c r="M30" s="37"/>
      <c r="N30" s="37"/>
      <c r="O30" s="37"/>
      <c r="P30" s="37"/>
      <c r="Q30" s="38"/>
      <c r="R30" s="97"/>
      <c r="S30" s="97"/>
      <c r="T30" s="97"/>
      <c r="U30" s="98"/>
    </row>
    <row r="31" spans="1:21" ht="12.75">
      <c r="A31" s="35"/>
      <c r="B31" s="96"/>
      <c r="C31" s="35"/>
      <c r="D31" s="35"/>
      <c r="E31" s="37"/>
      <c r="F31" s="35"/>
      <c r="G31" s="35"/>
      <c r="H31" s="35"/>
      <c r="I31" s="37"/>
      <c r="J31" s="37"/>
      <c r="K31" s="37"/>
      <c r="L31" s="37"/>
      <c r="M31" s="37"/>
      <c r="N31" s="37"/>
      <c r="O31" s="37"/>
      <c r="P31" s="37"/>
      <c r="Q31" s="38"/>
      <c r="R31" s="38"/>
      <c r="S31" s="38"/>
      <c r="T31" s="38"/>
      <c r="U31" s="37"/>
    </row>
    <row r="32" spans="1:21" ht="12.75">
      <c r="A32" s="35"/>
      <c r="B32" s="36" t="s">
        <v>66</v>
      </c>
      <c r="C32" s="35"/>
      <c r="D32" s="35"/>
      <c r="E32" s="37"/>
      <c r="F32" s="35"/>
      <c r="G32" s="35"/>
      <c r="H32" s="35" t="s">
        <v>67</v>
      </c>
      <c r="I32" s="37"/>
      <c r="J32" s="37"/>
      <c r="K32" s="37"/>
      <c r="L32" s="37"/>
      <c r="M32" s="37"/>
      <c r="N32" s="37"/>
      <c r="O32" s="37"/>
      <c r="P32" s="37"/>
      <c r="Q32" s="38"/>
      <c r="R32" s="38"/>
      <c r="S32" s="38"/>
      <c r="T32" s="38"/>
      <c r="U32" s="37"/>
    </row>
    <row r="33" spans="2:21" ht="12.75">
      <c r="B33" s="39" t="s">
        <v>68</v>
      </c>
      <c r="C33" s="40"/>
      <c r="D33" s="41"/>
      <c r="E33" s="128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2:21" ht="12.75">
      <c r="B34" s="42"/>
      <c r="C34" s="42"/>
      <c r="D34" s="42"/>
      <c r="E34" s="129"/>
      <c r="F34" s="42"/>
      <c r="G34" s="42"/>
      <c r="H34" s="35" t="s">
        <v>69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2:21" ht="12.75">
      <c r="B35" s="42"/>
      <c r="C35" s="42"/>
      <c r="D35" s="42"/>
      <c r="E35" s="129"/>
      <c r="F35" s="42"/>
      <c r="G35" s="42"/>
      <c r="H35" s="35" t="s">
        <v>70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2:21" ht="12.75">
      <c r="B36" s="42"/>
      <c r="C36" s="42"/>
      <c r="D36" s="42"/>
      <c r="E36" s="129"/>
      <c r="F36" s="42"/>
      <c r="G36" s="42"/>
      <c r="H36" s="43" t="s">
        <v>71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2:21" ht="12.75">
      <c r="B37" s="42"/>
      <c r="C37" s="42"/>
      <c r="D37" s="42"/>
      <c r="E37" s="129"/>
      <c r="F37" s="42"/>
      <c r="G37" s="42"/>
      <c r="H37" s="35" t="s">
        <v>72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2:21" ht="12.75">
      <c r="B38" s="42"/>
      <c r="C38" s="42"/>
      <c r="D38" s="42"/>
      <c r="E38" s="129"/>
      <c r="F38" s="42"/>
      <c r="G38" s="42"/>
      <c r="H38" s="35" t="s">
        <v>73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2:21" ht="12.75">
      <c r="B39" s="42"/>
      <c r="C39" s="42"/>
      <c r="D39" s="42"/>
      <c r="E39" s="129"/>
      <c r="F39" s="42"/>
      <c r="G39" s="42"/>
      <c r="H39" s="35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2:21" ht="12.75">
      <c r="B40" s="42"/>
      <c r="C40" s="42"/>
      <c r="D40" s="42"/>
      <c r="E40" s="129"/>
      <c r="F40" s="42"/>
      <c r="G40" s="42"/>
      <c r="H40" s="35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2:21" ht="12.75">
      <c r="B41" s="42"/>
      <c r="C41" s="42"/>
      <c r="D41" s="42"/>
      <c r="E41" s="129"/>
      <c r="F41" s="42"/>
      <c r="G41" s="42"/>
      <c r="H41" s="35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2:21" ht="12.75">
      <c r="B42" s="42"/>
      <c r="C42" s="42"/>
      <c r="D42" s="42"/>
      <c r="E42" s="129"/>
      <c r="F42" s="42"/>
      <c r="G42" s="42"/>
      <c r="H42" s="35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52" spans="10:11">
      <c r="J52" s="121"/>
      <c r="K52" s="126"/>
    </row>
    <row r="53" spans="10:11" ht="12.75">
      <c r="J53" s="121"/>
      <c r="K53" s="127"/>
    </row>
    <row r="54" spans="10:11">
      <c r="J54" s="121"/>
      <c r="K54" s="126"/>
    </row>
    <row r="55" spans="10:11">
      <c r="K55" s="122"/>
    </row>
    <row r="56" spans="10:11">
      <c r="K56" s="122"/>
    </row>
  </sheetData>
  <mergeCells count="10">
    <mergeCell ref="A3:U3"/>
    <mergeCell ref="A5:U5"/>
    <mergeCell ref="A6:U6"/>
    <mergeCell ref="A7:U7"/>
    <mergeCell ref="A8:U8"/>
    <mergeCell ref="A9:Q9"/>
    <mergeCell ref="A10:U10"/>
    <mergeCell ref="A11:U11"/>
    <mergeCell ref="A12:U12"/>
    <mergeCell ref="A13:W13"/>
  </mergeCells>
  <pageMargins left="0.70866141732283505" right="0.70866141732283505" top="0.74803149606299202" bottom="0.74803149606299202" header="0.31496062992126" footer="0.31496062992126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43"/>
  <sheetViews>
    <sheetView topLeftCell="A4" workbookViewId="0">
      <selection activeCell="C26" sqref="C26"/>
    </sheetView>
  </sheetViews>
  <sheetFormatPr defaultColWidth="7.33203125" defaultRowHeight="12"/>
  <cols>
    <col min="1" max="1" width="5.83203125" style="2" customWidth="1"/>
    <col min="2" max="2" width="10" style="2" customWidth="1"/>
    <col min="3" max="3" width="22.83203125" style="2" customWidth="1"/>
    <col min="4" max="4" width="16.83203125" style="2" customWidth="1"/>
    <col min="5" max="5" width="22.33203125" style="2" customWidth="1"/>
    <col min="6" max="6" width="10.33203125" style="4" customWidth="1"/>
    <col min="7" max="7" width="12" style="4" customWidth="1"/>
    <col min="8" max="8" width="22.5" style="2" customWidth="1"/>
    <col min="9" max="9" width="11.33203125" style="2" customWidth="1"/>
    <col min="10" max="10" width="11.83203125" style="2" customWidth="1"/>
    <col min="11" max="11" width="10.1640625" style="2" customWidth="1"/>
    <col min="12" max="12" width="10.6640625" style="2" customWidth="1"/>
    <col min="13" max="17" width="10.83203125" style="2" customWidth="1"/>
    <col min="18" max="18" width="10.5" style="2" customWidth="1"/>
    <col min="19" max="19" width="14.5" style="2" customWidth="1"/>
    <col min="20" max="20" width="11.1640625" style="2" customWidth="1"/>
    <col min="21" max="21" width="14" style="2" customWidth="1"/>
    <col min="22" max="16384" width="7.33203125" style="2"/>
  </cols>
  <sheetData>
    <row r="3" spans="1:21" s="1" customFormat="1" ht="15.75">
      <c r="A3" s="148" t="s">
        <v>74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123" customFormat="1" ht="12.75">
      <c r="A5" s="149" t="s">
        <v>303</v>
      </c>
      <c r="B5" s="150"/>
      <c r="C5" s="150"/>
      <c r="D5" s="150"/>
      <c r="E5" s="150"/>
      <c r="F5" s="151"/>
      <c r="G5" s="151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</row>
    <row r="6" spans="1:21" s="124" customFormat="1" ht="12.75">
      <c r="A6" s="149" t="s">
        <v>304</v>
      </c>
      <c r="B6" s="149"/>
      <c r="C6" s="149"/>
      <c r="D6" s="149"/>
      <c r="E6" s="149"/>
      <c r="F6" s="152"/>
      <c r="G6" s="152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</row>
    <row r="7" spans="1:21" s="123" customFormat="1" ht="12.75">
      <c r="A7" s="153" t="s">
        <v>305</v>
      </c>
      <c r="B7" s="153"/>
      <c r="C7" s="153"/>
      <c r="D7" s="153"/>
      <c r="E7" s="153"/>
      <c r="F7" s="154"/>
      <c r="G7" s="154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</row>
    <row r="8" spans="1:21" s="123" customFormat="1" ht="12.75">
      <c r="A8" s="144" t="s">
        <v>306</v>
      </c>
      <c r="B8" s="144"/>
      <c r="C8" s="144"/>
      <c r="D8" s="144"/>
      <c r="E8" s="144"/>
      <c r="F8" s="145"/>
      <c r="G8" s="145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</row>
    <row r="9" spans="1:21" s="123" customFormat="1" ht="12.75">
      <c r="A9" s="144" t="s">
        <v>307</v>
      </c>
      <c r="B9" s="144"/>
      <c r="C9" s="144"/>
      <c r="D9" s="144"/>
      <c r="E9" s="144"/>
      <c r="F9" s="145"/>
      <c r="G9" s="145"/>
      <c r="H9" s="144"/>
      <c r="I9" s="144"/>
      <c r="J9" s="144"/>
      <c r="K9" s="144"/>
      <c r="L9" s="144"/>
      <c r="M9" s="28"/>
      <c r="N9" s="28"/>
      <c r="O9" s="28"/>
      <c r="P9" s="28"/>
      <c r="Q9" s="28"/>
      <c r="R9" s="125"/>
      <c r="S9" s="125"/>
      <c r="T9" s="125"/>
      <c r="U9" s="125"/>
    </row>
    <row r="10" spans="1:21" s="123" customFormat="1" ht="12.75">
      <c r="A10" s="146" t="s">
        <v>78</v>
      </c>
      <c r="B10" s="146"/>
      <c r="C10" s="146"/>
      <c r="D10" s="146"/>
      <c r="E10" s="146"/>
      <c r="F10" s="147"/>
      <c r="G10" s="147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</row>
    <row r="11" spans="1:21" s="123" customFormat="1" ht="12.75">
      <c r="A11" s="146" t="s">
        <v>79</v>
      </c>
      <c r="B11" s="146"/>
      <c r="C11" s="146"/>
      <c r="D11" s="146"/>
      <c r="E11" s="146"/>
      <c r="F11" s="147"/>
      <c r="G11" s="147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</row>
    <row r="12" spans="1:21" s="123" customFormat="1" ht="12.75">
      <c r="A12" s="146" t="s">
        <v>80</v>
      </c>
      <c r="B12" s="146"/>
      <c r="C12" s="146"/>
      <c r="D12" s="146"/>
      <c r="E12" s="146"/>
      <c r="F12" s="147"/>
      <c r="G12" s="147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</row>
    <row r="13" spans="1:21" s="123" customFormat="1" ht="12.75">
      <c r="A13" s="146" t="s">
        <v>8</v>
      </c>
      <c r="B13" s="146"/>
      <c r="C13" s="146"/>
      <c r="D13" s="146"/>
      <c r="E13" s="146"/>
      <c r="F13" s="147"/>
      <c r="G13" s="147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</row>
    <row r="14" spans="1:21" ht="12.75" customHeight="1">
      <c r="A14" s="142"/>
      <c r="B14" s="142"/>
      <c r="C14" s="142"/>
      <c r="D14" s="142"/>
      <c r="E14" s="142"/>
      <c r="F14" s="143"/>
      <c r="G14" s="143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</row>
    <row r="15" spans="1:21" s="99" customFormat="1" ht="51">
      <c r="A15" s="101" t="s">
        <v>9</v>
      </c>
      <c r="B15" s="102" t="s">
        <v>10</v>
      </c>
      <c r="C15" s="101" t="s">
        <v>11</v>
      </c>
      <c r="D15" s="102" t="s">
        <v>12</v>
      </c>
      <c r="E15" s="101" t="s">
        <v>13</v>
      </c>
      <c r="F15" s="103" t="s">
        <v>14</v>
      </c>
      <c r="G15" s="103" t="s">
        <v>15</v>
      </c>
      <c r="H15" s="101" t="s">
        <v>16</v>
      </c>
      <c r="I15" s="104" t="s">
        <v>17</v>
      </c>
      <c r="J15" s="101" t="s">
        <v>18</v>
      </c>
      <c r="K15" s="101" t="s">
        <v>19</v>
      </c>
      <c r="L15" s="103" t="s">
        <v>20</v>
      </c>
      <c r="M15" s="101" t="s">
        <v>21</v>
      </c>
      <c r="N15" s="101" t="s">
        <v>22</v>
      </c>
      <c r="O15" s="101" t="s">
        <v>23</v>
      </c>
      <c r="P15" s="101" t="s">
        <v>24</v>
      </c>
      <c r="Q15" s="101" t="s">
        <v>25</v>
      </c>
      <c r="R15" s="101" t="s">
        <v>26</v>
      </c>
      <c r="S15" s="101" t="s">
        <v>27</v>
      </c>
      <c r="T15" s="101" t="s">
        <v>28</v>
      </c>
      <c r="U15" s="101" t="s">
        <v>29</v>
      </c>
    </row>
    <row r="16" spans="1:21" s="100" customFormat="1" ht="25.5">
      <c r="A16" s="18">
        <v>1</v>
      </c>
      <c r="B16" s="19" t="s">
        <v>81</v>
      </c>
      <c r="C16" s="19" t="s">
        <v>82</v>
      </c>
      <c r="D16" s="20" t="s">
        <v>32</v>
      </c>
      <c r="E16" s="19" t="s">
        <v>83</v>
      </c>
      <c r="F16" s="18" t="s">
        <v>84</v>
      </c>
      <c r="G16" s="18">
        <v>6</v>
      </c>
      <c r="H16" s="19" t="s">
        <v>85</v>
      </c>
      <c r="I16" s="18">
        <v>4</v>
      </c>
      <c r="J16" s="18">
        <v>6</v>
      </c>
      <c r="K16" s="18">
        <v>7</v>
      </c>
      <c r="L16" s="21">
        <v>0</v>
      </c>
      <c r="M16" s="21">
        <v>8</v>
      </c>
      <c r="N16" s="21">
        <v>10</v>
      </c>
      <c r="O16" s="21">
        <v>3</v>
      </c>
      <c r="P16" s="21">
        <v>6</v>
      </c>
      <c r="Q16" s="21">
        <v>3</v>
      </c>
      <c r="R16" s="21">
        <f t="shared" ref="R16:R29" si="0">SUM(I16:Q16)</f>
        <v>47</v>
      </c>
      <c r="S16" s="21">
        <v>60</v>
      </c>
      <c r="T16" s="21">
        <f t="shared" ref="T16:T29" si="1">R16*100/S16</f>
        <v>78.333333333333329</v>
      </c>
      <c r="U16" s="18" t="s">
        <v>57</v>
      </c>
    </row>
    <row r="17" spans="1:21" s="100" customFormat="1" ht="25.5">
      <c r="A17" s="23">
        <v>2</v>
      </c>
      <c r="B17" s="19" t="s">
        <v>86</v>
      </c>
      <c r="C17" s="24" t="s">
        <v>87</v>
      </c>
      <c r="D17" s="20" t="s">
        <v>32</v>
      </c>
      <c r="E17" s="19" t="s">
        <v>83</v>
      </c>
      <c r="F17" s="18" t="s">
        <v>84</v>
      </c>
      <c r="G17" s="18">
        <v>6</v>
      </c>
      <c r="H17" s="19" t="s">
        <v>85</v>
      </c>
      <c r="I17" s="23">
        <v>2</v>
      </c>
      <c r="J17" s="23">
        <v>5</v>
      </c>
      <c r="K17" s="23">
        <v>7</v>
      </c>
      <c r="L17" s="25">
        <v>0</v>
      </c>
      <c r="M17" s="25">
        <v>7</v>
      </c>
      <c r="N17" s="25">
        <v>9</v>
      </c>
      <c r="O17" s="25">
        <v>3</v>
      </c>
      <c r="P17" s="25">
        <v>6</v>
      </c>
      <c r="Q17" s="25">
        <v>0</v>
      </c>
      <c r="R17" s="21">
        <f t="shared" si="0"/>
        <v>39</v>
      </c>
      <c r="S17" s="21">
        <v>60</v>
      </c>
      <c r="T17" s="21">
        <f t="shared" si="1"/>
        <v>65</v>
      </c>
      <c r="U17" s="23" t="s">
        <v>36</v>
      </c>
    </row>
    <row r="18" spans="1:21" s="100" customFormat="1" ht="21.75" customHeight="1">
      <c r="A18" s="23">
        <v>3</v>
      </c>
      <c r="B18" s="19" t="s">
        <v>88</v>
      </c>
      <c r="C18" s="24" t="s">
        <v>89</v>
      </c>
      <c r="D18" s="20" t="s">
        <v>32</v>
      </c>
      <c r="E18" s="19" t="s">
        <v>83</v>
      </c>
      <c r="F18" s="18" t="s">
        <v>90</v>
      </c>
      <c r="G18" s="18">
        <v>6</v>
      </c>
      <c r="H18" s="19" t="s">
        <v>85</v>
      </c>
      <c r="I18" s="23">
        <v>2</v>
      </c>
      <c r="J18" s="23">
        <v>5</v>
      </c>
      <c r="K18" s="23">
        <v>4</v>
      </c>
      <c r="L18" s="25">
        <v>0</v>
      </c>
      <c r="M18" s="25">
        <v>9</v>
      </c>
      <c r="N18" s="25">
        <v>10</v>
      </c>
      <c r="O18" s="25">
        <v>2</v>
      </c>
      <c r="P18" s="25">
        <v>3</v>
      </c>
      <c r="Q18" s="25">
        <v>0</v>
      </c>
      <c r="R18" s="21">
        <f t="shared" si="0"/>
        <v>35</v>
      </c>
      <c r="S18" s="21">
        <v>60</v>
      </c>
      <c r="T18" s="21">
        <f t="shared" si="1"/>
        <v>58.333333333333336</v>
      </c>
      <c r="U18" s="23" t="s">
        <v>57</v>
      </c>
    </row>
    <row r="19" spans="1:21" s="100" customFormat="1" ht="25.5">
      <c r="A19" s="23">
        <v>4</v>
      </c>
      <c r="B19" s="19" t="s">
        <v>91</v>
      </c>
      <c r="C19" s="24" t="s">
        <v>92</v>
      </c>
      <c r="D19" s="20" t="s">
        <v>32</v>
      </c>
      <c r="E19" s="19" t="s">
        <v>83</v>
      </c>
      <c r="F19" s="18" t="s">
        <v>90</v>
      </c>
      <c r="G19" s="18">
        <v>6</v>
      </c>
      <c r="H19" s="19" t="s">
        <v>85</v>
      </c>
      <c r="I19" s="23">
        <v>1</v>
      </c>
      <c r="J19" s="23">
        <v>6</v>
      </c>
      <c r="K19" s="23">
        <v>4</v>
      </c>
      <c r="L19" s="25">
        <v>0</v>
      </c>
      <c r="M19" s="25">
        <v>0</v>
      </c>
      <c r="N19" s="25">
        <v>6</v>
      </c>
      <c r="O19" s="25">
        <v>1</v>
      </c>
      <c r="P19" s="25">
        <v>3</v>
      </c>
      <c r="Q19" s="25">
        <v>5</v>
      </c>
      <c r="R19" s="21">
        <f t="shared" si="0"/>
        <v>26</v>
      </c>
      <c r="S19" s="21">
        <v>60</v>
      </c>
      <c r="T19" s="21">
        <f t="shared" si="1"/>
        <v>43.333333333333336</v>
      </c>
      <c r="U19" s="23" t="s">
        <v>36</v>
      </c>
    </row>
    <row r="20" spans="1:21" s="100" customFormat="1" ht="25.5">
      <c r="A20" s="23">
        <v>5</v>
      </c>
      <c r="B20" s="19" t="s">
        <v>93</v>
      </c>
      <c r="C20" s="24" t="s">
        <v>94</v>
      </c>
      <c r="D20" s="20" t="s">
        <v>32</v>
      </c>
      <c r="E20" s="19" t="s">
        <v>83</v>
      </c>
      <c r="F20" s="18" t="s">
        <v>95</v>
      </c>
      <c r="G20" s="18">
        <v>6</v>
      </c>
      <c r="H20" s="105" t="s">
        <v>96</v>
      </c>
      <c r="I20" s="23">
        <v>2</v>
      </c>
      <c r="J20" s="23">
        <v>3</v>
      </c>
      <c r="K20" s="23">
        <v>4</v>
      </c>
      <c r="L20" s="25">
        <v>0</v>
      </c>
      <c r="M20" s="25">
        <v>0</v>
      </c>
      <c r="N20" s="25">
        <v>4</v>
      </c>
      <c r="O20" s="25">
        <v>3</v>
      </c>
      <c r="P20" s="25">
        <v>3</v>
      </c>
      <c r="Q20" s="25">
        <v>0</v>
      </c>
      <c r="R20" s="21">
        <f t="shared" si="0"/>
        <v>19</v>
      </c>
      <c r="S20" s="21">
        <v>60</v>
      </c>
      <c r="T20" s="21">
        <f t="shared" si="1"/>
        <v>31.666666666666668</v>
      </c>
      <c r="U20" s="23" t="s">
        <v>36</v>
      </c>
    </row>
    <row r="21" spans="1:21" s="100" customFormat="1" ht="26.25" customHeight="1">
      <c r="A21" s="23">
        <v>6</v>
      </c>
      <c r="B21" s="19" t="s">
        <v>97</v>
      </c>
      <c r="C21" s="24" t="s">
        <v>98</v>
      </c>
      <c r="D21" s="20" t="s">
        <v>32</v>
      </c>
      <c r="E21" s="19" t="s">
        <v>83</v>
      </c>
      <c r="F21" s="18" t="s">
        <v>95</v>
      </c>
      <c r="G21" s="18">
        <v>6</v>
      </c>
      <c r="H21" s="105" t="s">
        <v>96</v>
      </c>
      <c r="I21" s="23">
        <v>6</v>
      </c>
      <c r="J21" s="23">
        <v>6</v>
      </c>
      <c r="K21" s="23">
        <v>0</v>
      </c>
      <c r="L21" s="23">
        <v>0</v>
      </c>
      <c r="M21" s="23">
        <v>8</v>
      </c>
      <c r="N21" s="23">
        <v>9</v>
      </c>
      <c r="O21" s="23">
        <v>4</v>
      </c>
      <c r="P21" s="23">
        <v>6</v>
      </c>
      <c r="Q21" s="23">
        <v>5</v>
      </c>
      <c r="R21" s="21">
        <f t="shared" si="0"/>
        <v>44</v>
      </c>
      <c r="S21" s="21">
        <v>60</v>
      </c>
      <c r="T21" s="21">
        <f t="shared" si="1"/>
        <v>73.333333333333329</v>
      </c>
      <c r="U21" s="26" t="s">
        <v>57</v>
      </c>
    </row>
    <row r="22" spans="1:21" s="100" customFormat="1" ht="25.5">
      <c r="A22" s="23">
        <v>7</v>
      </c>
      <c r="B22" s="19" t="s">
        <v>99</v>
      </c>
      <c r="C22" s="24" t="s">
        <v>100</v>
      </c>
      <c r="D22" s="20" t="s">
        <v>32</v>
      </c>
      <c r="E22" s="19" t="s">
        <v>83</v>
      </c>
      <c r="F22" s="18" t="s">
        <v>95</v>
      </c>
      <c r="G22" s="18">
        <v>6</v>
      </c>
      <c r="H22" s="105" t="s">
        <v>96</v>
      </c>
      <c r="I22" s="23">
        <v>5</v>
      </c>
      <c r="J22" s="23">
        <v>5</v>
      </c>
      <c r="K22" s="23">
        <v>7</v>
      </c>
      <c r="L22" s="25">
        <v>0</v>
      </c>
      <c r="M22" s="25">
        <v>8</v>
      </c>
      <c r="N22" s="25">
        <v>8</v>
      </c>
      <c r="O22" s="25">
        <v>4</v>
      </c>
      <c r="P22" s="25">
        <v>6</v>
      </c>
      <c r="Q22" s="25">
        <v>1</v>
      </c>
      <c r="R22" s="21">
        <f t="shared" si="0"/>
        <v>44</v>
      </c>
      <c r="S22" s="21">
        <v>60</v>
      </c>
      <c r="T22" s="21">
        <f t="shared" si="1"/>
        <v>73.333333333333329</v>
      </c>
      <c r="U22" s="23" t="s">
        <v>57</v>
      </c>
    </row>
    <row r="23" spans="1:21" s="100" customFormat="1" ht="24" customHeight="1">
      <c r="A23" s="23">
        <v>8</v>
      </c>
      <c r="B23" s="19" t="s">
        <v>101</v>
      </c>
      <c r="C23" s="24" t="s">
        <v>102</v>
      </c>
      <c r="D23" s="20" t="s">
        <v>32</v>
      </c>
      <c r="E23" s="19" t="s">
        <v>83</v>
      </c>
      <c r="F23" s="18" t="s">
        <v>103</v>
      </c>
      <c r="G23" s="18">
        <v>6</v>
      </c>
      <c r="H23" s="105" t="s">
        <v>96</v>
      </c>
      <c r="I23" s="23">
        <v>6</v>
      </c>
      <c r="J23" s="23">
        <v>6</v>
      </c>
      <c r="K23" s="23">
        <v>7</v>
      </c>
      <c r="L23" s="25">
        <v>0</v>
      </c>
      <c r="M23" s="25">
        <v>5</v>
      </c>
      <c r="N23" s="25">
        <v>0</v>
      </c>
      <c r="O23" s="25">
        <v>4</v>
      </c>
      <c r="P23" s="25">
        <v>6</v>
      </c>
      <c r="Q23" s="25">
        <v>5</v>
      </c>
      <c r="R23" s="21">
        <f t="shared" si="0"/>
        <v>39</v>
      </c>
      <c r="S23" s="21">
        <v>60</v>
      </c>
      <c r="T23" s="21">
        <f t="shared" si="1"/>
        <v>65</v>
      </c>
      <c r="U23" s="26" t="s">
        <v>57</v>
      </c>
    </row>
    <row r="24" spans="1:21" s="100" customFormat="1" ht="25.5">
      <c r="A24" s="23">
        <v>9</v>
      </c>
      <c r="B24" s="19" t="s">
        <v>104</v>
      </c>
      <c r="C24" s="24" t="s">
        <v>105</v>
      </c>
      <c r="D24" s="20" t="s">
        <v>32</v>
      </c>
      <c r="E24" s="19" t="s">
        <v>83</v>
      </c>
      <c r="F24" s="18" t="s">
        <v>103</v>
      </c>
      <c r="G24" s="18">
        <v>6</v>
      </c>
      <c r="H24" s="105" t="s">
        <v>96</v>
      </c>
      <c r="I24" s="23">
        <v>0</v>
      </c>
      <c r="J24" s="23">
        <v>5</v>
      </c>
      <c r="K24" s="23">
        <v>2</v>
      </c>
      <c r="L24" s="25">
        <v>0</v>
      </c>
      <c r="M24" s="25">
        <v>4</v>
      </c>
      <c r="N24" s="25">
        <v>0</v>
      </c>
      <c r="O24" s="25">
        <v>2</v>
      </c>
      <c r="P24" s="25">
        <v>2</v>
      </c>
      <c r="Q24" s="25">
        <v>9</v>
      </c>
      <c r="R24" s="21">
        <f t="shared" si="0"/>
        <v>24</v>
      </c>
      <c r="S24" s="21">
        <v>60</v>
      </c>
      <c r="T24" s="21">
        <f t="shared" si="1"/>
        <v>40</v>
      </c>
      <c r="U24" s="23" t="s">
        <v>36</v>
      </c>
    </row>
    <row r="25" spans="1:21" s="100" customFormat="1" ht="25.5">
      <c r="A25" s="23">
        <v>10</v>
      </c>
      <c r="B25" s="19" t="s">
        <v>106</v>
      </c>
      <c r="C25" s="24" t="s">
        <v>107</v>
      </c>
      <c r="D25" s="20" t="s">
        <v>32</v>
      </c>
      <c r="E25" s="19" t="s">
        <v>83</v>
      </c>
      <c r="F25" s="23" t="s">
        <v>84</v>
      </c>
      <c r="G25" s="18">
        <v>6</v>
      </c>
      <c r="H25" s="24" t="s">
        <v>85</v>
      </c>
      <c r="I25" s="23">
        <v>7</v>
      </c>
      <c r="J25" s="23">
        <v>6</v>
      </c>
      <c r="K25" s="23">
        <v>7</v>
      </c>
      <c r="L25" s="25">
        <v>3</v>
      </c>
      <c r="M25" s="25">
        <v>9</v>
      </c>
      <c r="N25" s="25">
        <v>9</v>
      </c>
      <c r="O25" s="25">
        <v>4</v>
      </c>
      <c r="P25" s="25">
        <v>3</v>
      </c>
      <c r="Q25" s="25">
        <v>3</v>
      </c>
      <c r="R25" s="21">
        <f t="shared" si="0"/>
        <v>51</v>
      </c>
      <c r="S25" s="21">
        <v>60</v>
      </c>
      <c r="T25" s="21">
        <f t="shared" si="1"/>
        <v>85</v>
      </c>
      <c r="U25" s="23" t="s">
        <v>108</v>
      </c>
    </row>
    <row r="26" spans="1:21" s="100" customFormat="1" ht="29.25" customHeight="1">
      <c r="A26" s="23">
        <v>11</v>
      </c>
      <c r="B26" s="19" t="s">
        <v>109</v>
      </c>
      <c r="C26" s="24" t="s">
        <v>110</v>
      </c>
      <c r="D26" s="20" t="s">
        <v>32</v>
      </c>
      <c r="E26" s="19" t="s">
        <v>83</v>
      </c>
      <c r="F26" s="23" t="s">
        <v>84</v>
      </c>
      <c r="G26" s="18">
        <v>6</v>
      </c>
      <c r="H26" s="24" t="s">
        <v>85</v>
      </c>
      <c r="I26" s="23">
        <v>6</v>
      </c>
      <c r="J26" s="23">
        <v>6</v>
      </c>
      <c r="K26" s="23">
        <v>6</v>
      </c>
      <c r="L26" s="25">
        <v>3</v>
      </c>
      <c r="M26" s="25">
        <v>9</v>
      </c>
      <c r="N26" s="25">
        <v>9</v>
      </c>
      <c r="O26" s="25">
        <v>4</v>
      </c>
      <c r="P26" s="25">
        <v>6</v>
      </c>
      <c r="Q26" s="25">
        <v>5</v>
      </c>
      <c r="R26" s="21">
        <f t="shared" si="0"/>
        <v>54</v>
      </c>
      <c r="S26" s="21">
        <v>60</v>
      </c>
      <c r="T26" s="21">
        <f t="shared" si="1"/>
        <v>90</v>
      </c>
      <c r="U26" s="23" t="s">
        <v>108</v>
      </c>
    </row>
    <row r="27" spans="1:21" s="100" customFormat="1" ht="25.5">
      <c r="A27" s="23">
        <v>12</v>
      </c>
      <c r="B27" s="19" t="s">
        <v>111</v>
      </c>
      <c r="C27" s="24" t="s">
        <v>112</v>
      </c>
      <c r="D27" s="20" t="s">
        <v>32</v>
      </c>
      <c r="E27" s="19" t="s">
        <v>83</v>
      </c>
      <c r="F27" s="23" t="s">
        <v>113</v>
      </c>
      <c r="G27" s="18">
        <v>6</v>
      </c>
      <c r="H27" s="105" t="s">
        <v>96</v>
      </c>
      <c r="I27" s="23">
        <v>4</v>
      </c>
      <c r="J27" s="23">
        <v>2</v>
      </c>
      <c r="K27" s="23">
        <v>7</v>
      </c>
      <c r="L27" s="25">
        <v>3</v>
      </c>
      <c r="M27" s="25">
        <v>0</v>
      </c>
      <c r="N27" s="25">
        <v>0</v>
      </c>
      <c r="O27" s="25">
        <v>4</v>
      </c>
      <c r="P27" s="25">
        <v>6</v>
      </c>
      <c r="Q27" s="25">
        <v>5</v>
      </c>
      <c r="R27" s="21">
        <f t="shared" si="0"/>
        <v>31</v>
      </c>
      <c r="S27" s="21">
        <v>60</v>
      </c>
      <c r="T27" s="21">
        <f t="shared" si="1"/>
        <v>51.666666666666664</v>
      </c>
      <c r="U27" s="23" t="s">
        <v>57</v>
      </c>
    </row>
    <row r="28" spans="1:21" s="100" customFormat="1" ht="25.5">
      <c r="A28" s="23">
        <v>13</v>
      </c>
      <c r="B28" s="19" t="s">
        <v>114</v>
      </c>
      <c r="C28" s="24" t="s">
        <v>115</v>
      </c>
      <c r="D28" s="20" t="s">
        <v>32</v>
      </c>
      <c r="E28" s="19" t="s">
        <v>83</v>
      </c>
      <c r="F28" s="23" t="s">
        <v>113</v>
      </c>
      <c r="G28" s="18">
        <v>6</v>
      </c>
      <c r="H28" s="105" t="s">
        <v>96</v>
      </c>
      <c r="I28" s="23">
        <v>3</v>
      </c>
      <c r="J28" s="23">
        <v>1</v>
      </c>
      <c r="K28" s="23">
        <v>7</v>
      </c>
      <c r="L28" s="25">
        <v>3</v>
      </c>
      <c r="M28" s="25">
        <v>0</v>
      </c>
      <c r="N28" s="25">
        <v>0</v>
      </c>
      <c r="O28" s="25">
        <v>4</v>
      </c>
      <c r="P28" s="25">
        <v>6</v>
      </c>
      <c r="Q28" s="25">
        <v>4</v>
      </c>
      <c r="R28" s="21">
        <f t="shared" si="0"/>
        <v>28</v>
      </c>
      <c r="S28" s="21">
        <v>60</v>
      </c>
      <c r="T28" s="21">
        <f t="shared" si="1"/>
        <v>46.666666666666664</v>
      </c>
      <c r="U28" s="23" t="s">
        <v>36</v>
      </c>
    </row>
    <row r="29" spans="1:21" s="100" customFormat="1" ht="25.5">
      <c r="A29" s="23">
        <v>14</v>
      </c>
      <c r="B29" s="19" t="s">
        <v>116</v>
      </c>
      <c r="C29" s="24" t="s">
        <v>117</v>
      </c>
      <c r="D29" s="20" t="s">
        <v>32</v>
      </c>
      <c r="E29" s="19" t="s">
        <v>83</v>
      </c>
      <c r="F29" s="18" t="s">
        <v>95</v>
      </c>
      <c r="G29" s="18">
        <v>6</v>
      </c>
      <c r="H29" s="105" t="s">
        <v>96</v>
      </c>
      <c r="I29" s="23">
        <v>2</v>
      </c>
      <c r="J29" s="23">
        <v>4</v>
      </c>
      <c r="K29" s="23">
        <v>3</v>
      </c>
      <c r="L29" s="25">
        <v>0</v>
      </c>
      <c r="M29" s="25">
        <v>7</v>
      </c>
      <c r="N29" s="25">
        <v>0</v>
      </c>
      <c r="O29" s="25">
        <v>2</v>
      </c>
      <c r="P29" s="25">
        <v>6</v>
      </c>
      <c r="Q29" s="25">
        <v>5</v>
      </c>
      <c r="R29" s="21">
        <f t="shared" si="0"/>
        <v>29</v>
      </c>
      <c r="S29" s="21">
        <v>60</v>
      </c>
      <c r="T29" s="21">
        <f t="shared" si="1"/>
        <v>48.333333333333336</v>
      </c>
      <c r="U29" s="23" t="s">
        <v>36</v>
      </c>
    </row>
    <row r="30" spans="1:21" ht="12.75">
      <c r="A30" s="27"/>
      <c r="B30" s="28"/>
      <c r="C30" s="27"/>
      <c r="D30" s="27"/>
      <c r="E30" s="27"/>
      <c r="F30" s="31"/>
      <c r="G30" s="31"/>
      <c r="H30" s="27"/>
      <c r="I30" s="31"/>
      <c r="J30" s="31"/>
      <c r="K30" s="31"/>
      <c r="L30" s="32"/>
      <c r="M30" s="32"/>
      <c r="N30" s="32"/>
      <c r="O30" s="32"/>
      <c r="P30" s="32"/>
      <c r="Q30" s="32"/>
      <c r="R30" s="106"/>
      <c r="S30" s="106"/>
      <c r="T30" s="106"/>
      <c r="U30" s="9"/>
    </row>
    <row r="31" spans="1:21" ht="12.75">
      <c r="A31" s="27"/>
      <c r="B31" s="28"/>
      <c r="C31" s="27"/>
      <c r="D31" s="27"/>
      <c r="E31" s="27"/>
      <c r="F31" s="31"/>
      <c r="G31" s="31"/>
      <c r="H31" s="27"/>
      <c r="I31" s="31"/>
      <c r="J31" s="31"/>
      <c r="K31" s="31"/>
      <c r="L31" s="32"/>
      <c r="M31" s="32"/>
      <c r="N31" s="32"/>
      <c r="O31" s="32"/>
      <c r="P31" s="32"/>
      <c r="Q31" s="32"/>
      <c r="R31" s="106"/>
      <c r="S31" s="106"/>
      <c r="T31" s="106"/>
      <c r="U31" s="9"/>
    </row>
    <row r="32" spans="1:21" customFormat="1" ht="12.75">
      <c r="A32" s="35"/>
      <c r="B32" s="36" t="s">
        <v>66</v>
      </c>
      <c r="C32" s="35"/>
      <c r="D32" s="35"/>
      <c r="E32" s="35"/>
      <c r="F32" s="35"/>
      <c r="G32" s="35"/>
      <c r="H32" s="35" t="s">
        <v>67</v>
      </c>
      <c r="I32" s="37"/>
      <c r="J32" s="37"/>
      <c r="K32" s="37"/>
      <c r="L32" s="37"/>
      <c r="M32" s="37"/>
      <c r="N32" s="37"/>
      <c r="O32" s="37"/>
      <c r="P32" s="37"/>
      <c r="Q32" s="38"/>
      <c r="R32" s="38"/>
      <c r="S32" s="38"/>
      <c r="T32" s="37"/>
    </row>
    <row r="33" spans="2:21" customFormat="1" ht="17.100000000000001" customHeight="1">
      <c r="B33" s="39" t="s">
        <v>68</v>
      </c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2:21" customFormat="1" ht="17.100000000000001" customHeight="1">
      <c r="B34" s="42"/>
      <c r="C34" s="42"/>
      <c r="D34" s="42"/>
      <c r="E34" s="42"/>
      <c r="F34" s="42"/>
      <c r="G34" s="42"/>
      <c r="H34" s="35" t="s">
        <v>69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2:21" customFormat="1" ht="17.100000000000001" customHeight="1">
      <c r="B35" s="42"/>
      <c r="C35" s="42"/>
      <c r="D35" s="42"/>
      <c r="E35" s="42"/>
      <c r="F35" s="42"/>
      <c r="G35" s="42"/>
      <c r="H35" s="35" t="s">
        <v>70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2:21" customFormat="1" ht="17.100000000000001" customHeight="1">
      <c r="B36" s="42"/>
      <c r="C36" s="42"/>
      <c r="D36" s="42"/>
      <c r="E36" s="42"/>
      <c r="F36" s="42"/>
      <c r="G36" s="42"/>
      <c r="H36" s="43" t="s">
        <v>118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spans="2:21" customFormat="1" ht="17.100000000000001" customHeight="1">
      <c r="H37" s="43" t="s">
        <v>72</v>
      </c>
    </row>
    <row r="38" spans="2:21" customFormat="1" ht="17.100000000000001" customHeight="1">
      <c r="H38" s="43" t="s">
        <v>73</v>
      </c>
    </row>
    <row r="39" spans="2:21" customFormat="1"/>
    <row r="40" spans="2:21" ht="12.75">
      <c r="B40" s="44"/>
      <c r="C40" s="44"/>
      <c r="D40" s="107"/>
      <c r="E40" s="107"/>
      <c r="F40" s="45"/>
      <c r="G40" s="45"/>
      <c r="H40" s="27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</row>
    <row r="41" spans="2:21" ht="12.75">
      <c r="B41" s="44"/>
      <c r="C41" s="44"/>
      <c r="D41" s="107"/>
      <c r="E41" s="107"/>
      <c r="F41" s="45"/>
      <c r="G41" s="45"/>
      <c r="H41" s="27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2:21" ht="12.75">
      <c r="B42" s="44"/>
      <c r="C42" s="44"/>
      <c r="D42" s="44"/>
      <c r="E42" s="44"/>
      <c r="F42" s="45"/>
      <c r="G42" s="45"/>
      <c r="H42" s="27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</row>
    <row r="43" spans="2:21" ht="12.75">
      <c r="B43" s="44"/>
      <c r="C43" s="44"/>
      <c r="D43" s="44"/>
      <c r="E43" s="44"/>
      <c r="F43" s="45"/>
      <c r="G43" s="45"/>
      <c r="H43" s="27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</row>
  </sheetData>
  <mergeCells count="11">
    <mergeCell ref="A3:U3"/>
    <mergeCell ref="A5:U5"/>
    <mergeCell ref="A6:U6"/>
    <mergeCell ref="A7:U7"/>
    <mergeCell ref="A8:U8"/>
    <mergeCell ref="A14:U14"/>
    <mergeCell ref="A9:L9"/>
    <mergeCell ref="A10:U10"/>
    <mergeCell ref="A11:U11"/>
    <mergeCell ref="A12:U12"/>
    <mergeCell ref="A13:U13"/>
  </mergeCells>
  <pageMargins left="0.25" right="0.25" top="0.75" bottom="0.75" header="0.30000001192092901" footer="0.30000001192092901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A38"/>
  <sheetViews>
    <sheetView topLeftCell="A4" workbookViewId="0">
      <selection activeCell="B13" sqref="B13:U13"/>
    </sheetView>
  </sheetViews>
  <sheetFormatPr defaultColWidth="9" defaultRowHeight="12"/>
  <cols>
    <col min="2" max="2" width="4.6640625" customWidth="1"/>
    <col min="3" max="3" width="7.5" customWidth="1"/>
    <col min="4" max="4" width="22.5" customWidth="1"/>
    <col min="5" max="5" width="16.83203125" customWidth="1"/>
    <col min="6" max="6" width="25.6640625" style="130" customWidth="1"/>
    <col min="7" max="7" width="6.83203125" customWidth="1"/>
    <col min="8" max="8" width="7" customWidth="1"/>
    <col min="9" max="9" width="19" customWidth="1"/>
    <col min="10" max="17" width="11" customWidth="1"/>
    <col min="18" max="18" width="10.5" customWidth="1"/>
    <col min="19" max="19" width="12" customWidth="1"/>
    <col min="20" max="20" width="19.33203125" customWidth="1"/>
    <col min="21" max="21" width="16.1640625" customWidth="1"/>
  </cols>
  <sheetData>
    <row r="2" spans="2:27" ht="26.25" customHeight="1"/>
    <row r="3" spans="2:27" ht="15.75">
      <c r="B3" s="139" t="s">
        <v>310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</row>
    <row r="4" spans="2:27" ht="15"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2:27" s="132" customFormat="1" ht="12.75">
      <c r="B5" s="157" t="s">
        <v>309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</row>
    <row r="6" spans="2:27" s="132" customFormat="1" ht="12.75">
      <c r="B6" s="157" t="s">
        <v>119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</row>
    <row r="7" spans="2:27" s="132" customFormat="1" ht="12.75">
      <c r="B7" s="158" t="s">
        <v>2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</row>
    <row r="8" spans="2:27" s="132" customFormat="1" ht="15" customHeight="1">
      <c r="B8" s="155" t="s">
        <v>120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</row>
    <row r="9" spans="2:27" s="132" customFormat="1" ht="15" customHeight="1">
      <c r="B9" s="155" t="s">
        <v>4</v>
      </c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33"/>
      <c r="S9" s="133"/>
      <c r="T9" s="133"/>
      <c r="U9" s="133"/>
    </row>
    <row r="10" spans="2:27" s="132" customFormat="1" ht="13.5" customHeight="1">
      <c r="B10" s="155" t="s">
        <v>5</v>
      </c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</row>
    <row r="11" spans="2:27" s="132" customFormat="1" ht="12.75">
      <c r="B11" s="156" t="s">
        <v>121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</row>
    <row r="12" spans="2:27" s="132" customFormat="1" ht="12.75">
      <c r="B12" s="156" t="s">
        <v>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</row>
    <row r="13" spans="2:27" s="132" customFormat="1" ht="12.75">
      <c r="B13" s="156" t="s">
        <v>8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</row>
    <row r="14" spans="2:27" ht="12.75">
      <c r="B14" s="41"/>
      <c r="C14" s="41"/>
      <c r="D14" s="41"/>
      <c r="E14" s="87"/>
      <c r="F14" s="128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</row>
    <row r="15" spans="2:27" s="85" customFormat="1" ht="89.25">
      <c r="B15" s="88" t="s">
        <v>9</v>
      </c>
      <c r="C15" s="88" t="s">
        <v>10</v>
      </c>
      <c r="D15" s="88" t="s">
        <v>11</v>
      </c>
      <c r="E15" s="88" t="s">
        <v>12</v>
      </c>
      <c r="F15" s="88" t="s">
        <v>13</v>
      </c>
      <c r="G15" s="88" t="s">
        <v>14</v>
      </c>
      <c r="H15" s="88" t="s">
        <v>15</v>
      </c>
      <c r="I15" s="88" t="s">
        <v>16</v>
      </c>
      <c r="J15" s="88" t="s">
        <v>17</v>
      </c>
      <c r="K15" s="88" t="s">
        <v>18</v>
      </c>
      <c r="L15" s="88" t="s">
        <v>19</v>
      </c>
      <c r="M15" s="88" t="s">
        <v>20</v>
      </c>
      <c r="N15" s="88" t="s">
        <v>21</v>
      </c>
      <c r="O15" s="88" t="s">
        <v>22</v>
      </c>
      <c r="P15" s="88" t="s">
        <v>23</v>
      </c>
      <c r="Q15" s="88" t="s">
        <v>24</v>
      </c>
      <c r="R15" s="88" t="s">
        <v>26</v>
      </c>
      <c r="S15" s="88" t="s">
        <v>27</v>
      </c>
      <c r="T15" s="88" t="s">
        <v>28</v>
      </c>
      <c r="U15" s="88" t="s">
        <v>29</v>
      </c>
    </row>
    <row r="16" spans="2:27" ht="29.1" customHeight="1">
      <c r="B16" s="89">
        <v>1</v>
      </c>
      <c r="C16" s="90" t="s">
        <v>122</v>
      </c>
      <c r="D16" s="91" t="s">
        <v>123</v>
      </c>
      <c r="E16" s="92" t="s">
        <v>32</v>
      </c>
      <c r="F16" s="93" t="s">
        <v>33</v>
      </c>
      <c r="G16" s="89" t="s">
        <v>124</v>
      </c>
      <c r="H16" s="89">
        <v>7</v>
      </c>
      <c r="I16" s="92" t="s">
        <v>35</v>
      </c>
      <c r="J16" s="93">
        <v>5</v>
      </c>
      <c r="K16" s="93">
        <v>7</v>
      </c>
      <c r="L16" s="93">
        <v>2</v>
      </c>
      <c r="M16" s="93">
        <v>7</v>
      </c>
      <c r="N16" s="93">
        <v>5</v>
      </c>
      <c r="O16" s="93">
        <v>4</v>
      </c>
      <c r="P16" s="93">
        <v>1</v>
      </c>
      <c r="Q16" s="93">
        <v>8</v>
      </c>
      <c r="R16" s="94">
        <f t="shared" ref="R16:R29" si="0">SUM(J16:Q16)</f>
        <v>39</v>
      </c>
      <c r="S16" s="94">
        <v>44</v>
      </c>
      <c r="T16" s="94">
        <f t="shared" ref="T16:T29" si="1">R16*100/S16</f>
        <v>88.636363636363598</v>
      </c>
      <c r="U16" s="95" t="s">
        <v>108</v>
      </c>
    </row>
    <row r="17" spans="2:21" ht="29.1" customHeight="1">
      <c r="B17" s="89">
        <v>2</v>
      </c>
      <c r="C17" s="90" t="s">
        <v>125</v>
      </c>
      <c r="D17" s="91" t="s">
        <v>126</v>
      </c>
      <c r="E17" s="92" t="s">
        <v>32</v>
      </c>
      <c r="F17" s="93" t="s">
        <v>33</v>
      </c>
      <c r="G17" s="89" t="s">
        <v>124</v>
      </c>
      <c r="H17" s="89">
        <v>7</v>
      </c>
      <c r="I17" s="92" t="s">
        <v>35</v>
      </c>
      <c r="J17" s="93">
        <v>5</v>
      </c>
      <c r="K17" s="93">
        <v>5</v>
      </c>
      <c r="L17" s="93">
        <v>0</v>
      </c>
      <c r="M17" s="93">
        <v>2</v>
      </c>
      <c r="N17" s="93">
        <v>4</v>
      </c>
      <c r="O17" s="93">
        <v>2</v>
      </c>
      <c r="P17" s="93">
        <v>2</v>
      </c>
      <c r="Q17" s="93">
        <v>4</v>
      </c>
      <c r="R17" s="94">
        <f t="shared" si="0"/>
        <v>24</v>
      </c>
      <c r="S17" s="94">
        <v>44</v>
      </c>
      <c r="T17" s="94">
        <f t="shared" si="1"/>
        <v>54.545454545454497</v>
      </c>
      <c r="U17" s="95" t="s">
        <v>36</v>
      </c>
    </row>
    <row r="18" spans="2:21" ht="29.1" customHeight="1">
      <c r="B18" s="89">
        <v>3</v>
      </c>
      <c r="C18" s="90" t="s">
        <v>127</v>
      </c>
      <c r="D18" s="91" t="s">
        <v>128</v>
      </c>
      <c r="E18" s="92" t="s">
        <v>32</v>
      </c>
      <c r="F18" s="93" t="s">
        <v>33</v>
      </c>
      <c r="G18" s="89" t="s">
        <v>129</v>
      </c>
      <c r="H18" s="89">
        <v>7</v>
      </c>
      <c r="I18" s="92" t="s">
        <v>35</v>
      </c>
      <c r="J18" s="93">
        <v>5</v>
      </c>
      <c r="K18" s="93">
        <v>5</v>
      </c>
      <c r="L18" s="93">
        <v>2</v>
      </c>
      <c r="M18" s="93">
        <v>4</v>
      </c>
      <c r="N18" s="93">
        <v>5</v>
      </c>
      <c r="O18" s="93">
        <v>6</v>
      </c>
      <c r="P18" s="93">
        <v>3</v>
      </c>
      <c r="Q18" s="93">
        <v>4</v>
      </c>
      <c r="R18" s="94">
        <f t="shared" si="0"/>
        <v>34</v>
      </c>
      <c r="S18" s="94">
        <v>44</v>
      </c>
      <c r="T18" s="94">
        <f t="shared" si="1"/>
        <v>77.272727272727295</v>
      </c>
      <c r="U18" s="95" t="s">
        <v>36</v>
      </c>
    </row>
    <row r="19" spans="2:21" ht="29.1" customHeight="1">
      <c r="B19" s="89">
        <v>4</v>
      </c>
      <c r="C19" s="90" t="s">
        <v>130</v>
      </c>
      <c r="D19" s="91" t="s">
        <v>131</v>
      </c>
      <c r="E19" s="92" t="s">
        <v>32</v>
      </c>
      <c r="F19" s="93" t="s">
        <v>33</v>
      </c>
      <c r="G19" s="89" t="s">
        <v>129</v>
      </c>
      <c r="H19" s="89">
        <v>7</v>
      </c>
      <c r="I19" s="92" t="s">
        <v>35</v>
      </c>
      <c r="J19" s="93">
        <v>3</v>
      </c>
      <c r="K19" s="93">
        <v>5</v>
      </c>
      <c r="L19" s="93">
        <v>2</v>
      </c>
      <c r="M19" s="93">
        <v>3</v>
      </c>
      <c r="N19" s="93">
        <v>5</v>
      </c>
      <c r="O19" s="93">
        <v>6</v>
      </c>
      <c r="P19" s="93">
        <v>2</v>
      </c>
      <c r="Q19" s="93">
        <v>3</v>
      </c>
      <c r="R19" s="94">
        <f t="shared" si="0"/>
        <v>29</v>
      </c>
      <c r="S19" s="94">
        <v>44</v>
      </c>
      <c r="T19" s="94">
        <f t="shared" si="1"/>
        <v>65.909090909090907</v>
      </c>
      <c r="U19" s="95" t="s">
        <v>36</v>
      </c>
    </row>
    <row r="20" spans="2:21" ht="29.1" customHeight="1">
      <c r="B20" s="89">
        <v>5</v>
      </c>
      <c r="C20" s="90" t="s">
        <v>132</v>
      </c>
      <c r="D20" s="91" t="s">
        <v>133</v>
      </c>
      <c r="E20" s="92" t="s">
        <v>32</v>
      </c>
      <c r="F20" s="93" t="s">
        <v>33</v>
      </c>
      <c r="G20" s="89" t="s">
        <v>129</v>
      </c>
      <c r="H20" s="89">
        <v>7</v>
      </c>
      <c r="I20" s="92" t="s">
        <v>35</v>
      </c>
      <c r="J20" s="93">
        <v>3</v>
      </c>
      <c r="K20" s="93">
        <v>7</v>
      </c>
      <c r="L20" s="93">
        <v>3</v>
      </c>
      <c r="M20" s="93">
        <v>5</v>
      </c>
      <c r="N20" s="93">
        <v>0</v>
      </c>
      <c r="O20" s="93">
        <v>6</v>
      </c>
      <c r="P20" s="93">
        <v>2</v>
      </c>
      <c r="Q20" s="93">
        <v>7</v>
      </c>
      <c r="R20" s="94">
        <f t="shared" si="0"/>
        <v>33</v>
      </c>
      <c r="S20" s="94">
        <v>44</v>
      </c>
      <c r="T20" s="94">
        <f t="shared" si="1"/>
        <v>75</v>
      </c>
      <c r="U20" s="95" t="s">
        <v>36</v>
      </c>
    </row>
    <row r="21" spans="2:21" ht="29.1" customHeight="1">
      <c r="B21" s="89">
        <v>6</v>
      </c>
      <c r="C21" s="90" t="s">
        <v>134</v>
      </c>
      <c r="D21" s="91" t="s">
        <v>135</v>
      </c>
      <c r="E21" s="92" t="s">
        <v>32</v>
      </c>
      <c r="F21" s="93" t="s">
        <v>33</v>
      </c>
      <c r="G21" s="89" t="s">
        <v>129</v>
      </c>
      <c r="H21" s="89">
        <v>7</v>
      </c>
      <c r="I21" s="92" t="s">
        <v>35</v>
      </c>
      <c r="J21" s="93">
        <v>3</v>
      </c>
      <c r="K21" s="93">
        <v>5</v>
      </c>
      <c r="L21" s="93">
        <v>3</v>
      </c>
      <c r="M21" s="93">
        <v>5</v>
      </c>
      <c r="N21" s="93">
        <v>5</v>
      </c>
      <c r="O21" s="93">
        <v>4</v>
      </c>
      <c r="P21" s="93">
        <v>1</v>
      </c>
      <c r="Q21" s="93">
        <v>5</v>
      </c>
      <c r="R21" s="94">
        <f t="shared" si="0"/>
        <v>31</v>
      </c>
      <c r="S21" s="94">
        <v>44</v>
      </c>
      <c r="T21" s="94">
        <f t="shared" si="1"/>
        <v>70.454545454545496</v>
      </c>
      <c r="U21" s="95" t="s">
        <v>36</v>
      </c>
    </row>
    <row r="22" spans="2:21" ht="29.1" customHeight="1">
      <c r="B22" s="89">
        <v>7</v>
      </c>
      <c r="C22" s="90" t="s">
        <v>136</v>
      </c>
      <c r="D22" s="91" t="s">
        <v>137</v>
      </c>
      <c r="E22" s="92" t="s">
        <v>32</v>
      </c>
      <c r="F22" s="93" t="s">
        <v>33</v>
      </c>
      <c r="G22" s="89" t="s">
        <v>124</v>
      </c>
      <c r="H22" s="89">
        <v>7</v>
      </c>
      <c r="I22" s="92" t="s">
        <v>35</v>
      </c>
      <c r="J22" s="93">
        <v>5</v>
      </c>
      <c r="K22" s="93">
        <v>5</v>
      </c>
      <c r="L22" s="93">
        <v>2</v>
      </c>
      <c r="M22" s="93">
        <v>7</v>
      </c>
      <c r="N22" s="93">
        <v>5</v>
      </c>
      <c r="O22" s="93">
        <v>6</v>
      </c>
      <c r="P22" s="93">
        <v>3</v>
      </c>
      <c r="Q22" s="93">
        <v>5</v>
      </c>
      <c r="R22" s="94">
        <f t="shared" si="0"/>
        <v>38</v>
      </c>
      <c r="S22" s="94">
        <v>44</v>
      </c>
      <c r="T22" s="94">
        <f t="shared" si="1"/>
        <v>86.363636363636402</v>
      </c>
      <c r="U22" s="95" t="s">
        <v>108</v>
      </c>
    </row>
    <row r="23" spans="2:21" ht="29.1" customHeight="1">
      <c r="B23" s="89">
        <v>8</v>
      </c>
      <c r="C23" s="90" t="s">
        <v>138</v>
      </c>
      <c r="D23" s="91" t="s">
        <v>139</v>
      </c>
      <c r="E23" s="92" t="s">
        <v>32</v>
      </c>
      <c r="F23" s="93" t="s">
        <v>33</v>
      </c>
      <c r="G23" s="89" t="s">
        <v>129</v>
      </c>
      <c r="H23" s="89">
        <v>7</v>
      </c>
      <c r="I23" s="92" t="s">
        <v>35</v>
      </c>
      <c r="J23" s="93">
        <v>5</v>
      </c>
      <c r="K23" s="93">
        <v>7</v>
      </c>
      <c r="L23" s="93">
        <v>3</v>
      </c>
      <c r="M23" s="93">
        <v>7</v>
      </c>
      <c r="N23" s="93">
        <v>5</v>
      </c>
      <c r="O23" s="93">
        <v>6</v>
      </c>
      <c r="P23" s="93">
        <v>1</v>
      </c>
      <c r="Q23" s="93">
        <v>6</v>
      </c>
      <c r="R23" s="94">
        <f t="shared" si="0"/>
        <v>40</v>
      </c>
      <c r="S23" s="94">
        <v>44</v>
      </c>
      <c r="T23" s="94">
        <f t="shared" si="1"/>
        <v>90.909090909090907</v>
      </c>
      <c r="U23" s="95" t="s">
        <v>108</v>
      </c>
    </row>
    <row r="24" spans="2:21" ht="29.1" customHeight="1">
      <c r="B24" s="89">
        <v>9</v>
      </c>
      <c r="C24" s="90" t="s">
        <v>140</v>
      </c>
      <c r="D24" s="91" t="s">
        <v>141</v>
      </c>
      <c r="E24" s="92" t="s">
        <v>32</v>
      </c>
      <c r="F24" s="93" t="s">
        <v>33</v>
      </c>
      <c r="G24" s="89" t="s">
        <v>142</v>
      </c>
      <c r="H24" s="89">
        <v>7</v>
      </c>
      <c r="I24" s="92" t="s">
        <v>35</v>
      </c>
      <c r="J24" s="93">
        <v>5</v>
      </c>
      <c r="K24" s="93">
        <v>5</v>
      </c>
      <c r="L24" s="93">
        <v>2</v>
      </c>
      <c r="M24" s="93">
        <v>1</v>
      </c>
      <c r="N24" s="93">
        <v>5</v>
      </c>
      <c r="O24" s="93">
        <v>6</v>
      </c>
      <c r="P24" s="93">
        <v>0</v>
      </c>
      <c r="Q24" s="93">
        <v>6</v>
      </c>
      <c r="R24" s="94">
        <f t="shared" si="0"/>
        <v>30</v>
      </c>
      <c r="S24" s="94">
        <v>44</v>
      </c>
      <c r="T24" s="94">
        <f t="shared" si="1"/>
        <v>68.181818181818201</v>
      </c>
      <c r="U24" s="95" t="s">
        <v>36</v>
      </c>
    </row>
    <row r="25" spans="2:21" ht="29.1" customHeight="1">
      <c r="B25" s="89">
        <v>10</v>
      </c>
      <c r="C25" s="90" t="s">
        <v>143</v>
      </c>
      <c r="D25" s="91" t="s">
        <v>144</v>
      </c>
      <c r="E25" s="92" t="s">
        <v>32</v>
      </c>
      <c r="F25" s="93" t="s">
        <v>33</v>
      </c>
      <c r="G25" s="89" t="s">
        <v>142</v>
      </c>
      <c r="H25" s="89">
        <v>7</v>
      </c>
      <c r="I25" s="92" t="s">
        <v>35</v>
      </c>
      <c r="J25" s="93">
        <v>5</v>
      </c>
      <c r="K25" s="93">
        <v>3</v>
      </c>
      <c r="L25" s="93">
        <v>1</v>
      </c>
      <c r="M25" s="93">
        <v>5</v>
      </c>
      <c r="N25" s="93">
        <v>5</v>
      </c>
      <c r="O25" s="93">
        <v>4</v>
      </c>
      <c r="P25" s="93">
        <v>0</v>
      </c>
      <c r="Q25" s="93">
        <v>0</v>
      </c>
      <c r="R25" s="94">
        <f t="shared" si="0"/>
        <v>23</v>
      </c>
      <c r="S25" s="94">
        <v>44</v>
      </c>
      <c r="T25" s="94">
        <f t="shared" si="1"/>
        <v>52.272727272727302</v>
      </c>
      <c r="U25" s="95" t="s">
        <v>36</v>
      </c>
    </row>
    <row r="26" spans="2:21" ht="29.1" customHeight="1">
      <c r="B26" s="89">
        <v>11</v>
      </c>
      <c r="C26" s="90" t="s">
        <v>145</v>
      </c>
      <c r="D26" s="91" t="s">
        <v>146</v>
      </c>
      <c r="E26" s="92" t="s">
        <v>32</v>
      </c>
      <c r="F26" s="93" t="s">
        <v>33</v>
      </c>
      <c r="G26" s="89" t="s">
        <v>142</v>
      </c>
      <c r="H26" s="89">
        <v>7</v>
      </c>
      <c r="I26" s="92" t="s">
        <v>35</v>
      </c>
      <c r="J26" s="93">
        <v>5</v>
      </c>
      <c r="K26" s="93">
        <v>5</v>
      </c>
      <c r="L26" s="93">
        <v>0</v>
      </c>
      <c r="M26" s="93">
        <v>4</v>
      </c>
      <c r="N26" s="93">
        <v>5</v>
      </c>
      <c r="O26" s="93">
        <v>4</v>
      </c>
      <c r="P26" s="93">
        <v>0</v>
      </c>
      <c r="Q26" s="93">
        <v>1</v>
      </c>
      <c r="R26" s="94">
        <f t="shared" si="0"/>
        <v>24</v>
      </c>
      <c r="S26" s="94">
        <v>44</v>
      </c>
      <c r="T26" s="94">
        <f t="shared" si="1"/>
        <v>54.545454545454497</v>
      </c>
      <c r="U26" s="95" t="s">
        <v>36</v>
      </c>
    </row>
    <row r="27" spans="2:21" ht="29.1" customHeight="1">
      <c r="B27" s="89">
        <v>12</v>
      </c>
      <c r="C27" s="90" t="s">
        <v>147</v>
      </c>
      <c r="D27" s="91" t="s">
        <v>148</v>
      </c>
      <c r="E27" s="92" t="s">
        <v>32</v>
      </c>
      <c r="F27" s="93" t="s">
        <v>33</v>
      </c>
      <c r="G27" s="89" t="s">
        <v>142</v>
      </c>
      <c r="H27" s="89">
        <v>7</v>
      </c>
      <c r="I27" s="92" t="s">
        <v>35</v>
      </c>
      <c r="J27" s="93">
        <v>2</v>
      </c>
      <c r="K27" s="93">
        <v>5</v>
      </c>
      <c r="L27" s="93">
        <v>2</v>
      </c>
      <c r="M27" s="93">
        <v>5</v>
      </c>
      <c r="N27" s="93">
        <v>5</v>
      </c>
      <c r="O27" s="93">
        <v>2</v>
      </c>
      <c r="P27" s="93">
        <v>0</v>
      </c>
      <c r="Q27" s="93">
        <v>0</v>
      </c>
      <c r="R27" s="94">
        <f t="shared" si="0"/>
        <v>21</v>
      </c>
      <c r="S27" s="94">
        <v>44</v>
      </c>
      <c r="T27" s="94">
        <f t="shared" si="1"/>
        <v>47.727272727272698</v>
      </c>
      <c r="U27" s="95" t="s">
        <v>36</v>
      </c>
    </row>
    <row r="28" spans="2:21" ht="29.1" customHeight="1">
      <c r="B28" s="89">
        <v>13</v>
      </c>
      <c r="C28" s="90" t="s">
        <v>149</v>
      </c>
      <c r="D28" s="91" t="s">
        <v>150</v>
      </c>
      <c r="E28" s="92" t="s">
        <v>32</v>
      </c>
      <c r="F28" s="93" t="s">
        <v>33</v>
      </c>
      <c r="G28" s="89" t="s">
        <v>142</v>
      </c>
      <c r="H28" s="89">
        <v>7</v>
      </c>
      <c r="I28" s="92" t="s">
        <v>35</v>
      </c>
      <c r="J28" s="93">
        <v>3</v>
      </c>
      <c r="K28" s="93">
        <v>4</v>
      </c>
      <c r="L28" s="93">
        <v>3</v>
      </c>
      <c r="M28" s="93">
        <v>6</v>
      </c>
      <c r="N28" s="93">
        <v>5</v>
      </c>
      <c r="O28" s="93">
        <v>4</v>
      </c>
      <c r="P28" s="93">
        <v>3</v>
      </c>
      <c r="Q28" s="93">
        <v>8</v>
      </c>
      <c r="R28" s="94">
        <f t="shared" si="0"/>
        <v>36</v>
      </c>
      <c r="S28" s="94">
        <v>44</v>
      </c>
      <c r="T28" s="94">
        <f t="shared" si="1"/>
        <v>81.818181818181799</v>
      </c>
      <c r="U28" s="95" t="s">
        <v>57</v>
      </c>
    </row>
    <row r="29" spans="2:21" ht="29.1" customHeight="1">
      <c r="B29" s="89">
        <v>14</v>
      </c>
      <c r="C29" s="90" t="s">
        <v>151</v>
      </c>
      <c r="D29" s="91" t="s">
        <v>152</v>
      </c>
      <c r="E29" s="92" t="s">
        <v>32</v>
      </c>
      <c r="F29" s="93" t="s">
        <v>33</v>
      </c>
      <c r="G29" s="89" t="s">
        <v>142</v>
      </c>
      <c r="H29" s="89">
        <v>7</v>
      </c>
      <c r="I29" s="92" t="s">
        <v>35</v>
      </c>
      <c r="J29" s="93">
        <v>5</v>
      </c>
      <c r="K29" s="93">
        <v>3</v>
      </c>
      <c r="L29" s="93">
        <v>1</v>
      </c>
      <c r="M29" s="93">
        <v>5</v>
      </c>
      <c r="N29" s="93">
        <v>5</v>
      </c>
      <c r="O29" s="93">
        <v>6</v>
      </c>
      <c r="P29" s="93">
        <v>0</v>
      </c>
      <c r="Q29" s="93">
        <v>0</v>
      </c>
      <c r="R29" s="94">
        <f t="shared" si="0"/>
        <v>25</v>
      </c>
      <c r="S29" s="94">
        <v>44</v>
      </c>
      <c r="T29" s="94">
        <f t="shared" si="1"/>
        <v>56.818181818181799</v>
      </c>
      <c r="U29" s="95" t="s">
        <v>36</v>
      </c>
    </row>
    <row r="30" spans="2:21" ht="12.75">
      <c r="B30" s="35"/>
      <c r="C30" s="96"/>
      <c r="D30" s="35"/>
      <c r="E30" s="35"/>
      <c r="F30" s="37"/>
      <c r="G30" s="35"/>
      <c r="H30" s="35"/>
      <c r="I30" s="35"/>
      <c r="J30" s="37"/>
      <c r="K30" s="37"/>
      <c r="L30" s="37"/>
      <c r="M30" s="37"/>
      <c r="N30" s="37"/>
      <c r="O30" s="37"/>
      <c r="P30" s="37"/>
      <c r="Q30" s="37"/>
      <c r="R30" s="97"/>
      <c r="S30" s="97"/>
      <c r="T30" s="97"/>
      <c r="U30" s="98"/>
    </row>
    <row r="31" spans="2:21" ht="12.75">
      <c r="B31" s="35"/>
      <c r="C31" s="96"/>
      <c r="D31" s="35"/>
      <c r="E31" s="35"/>
      <c r="F31" s="37"/>
      <c r="G31" s="35"/>
      <c r="H31" s="35"/>
      <c r="I31" s="35"/>
      <c r="J31" s="37"/>
      <c r="K31" s="37"/>
      <c r="L31" s="37"/>
      <c r="M31" s="37"/>
      <c r="N31" s="37"/>
      <c r="O31" s="37"/>
      <c r="P31" s="37"/>
      <c r="Q31" s="37"/>
      <c r="R31" s="38"/>
      <c r="S31" s="38"/>
      <c r="T31" s="38"/>
      <c r="U31" s="37"/>
    </row>
    <row r="32" spans="2:21" ht="12.75">
      <c r="B32" s="35"/>
      <c r="C32" s="36" t="s">
        <v>66</v>
      </c>
      <c r="D32" s="35"/>
      <c r="E32" s="35"/>
      <c r="F32" s="37"/>
      <c r="G32" s="35"/>
      <c r="H32" s="35"/>
      <c r="I32" s="35" t="s">
        <v>67</v>
      </c>
      <c r="J32" s="37"/>
      <c r="K32" s="37"/>
      <c r="L32" s="37"/>
      <c r="M32" s="37"/>
      <c r="N32" s="37"/>
      <c r="O32" s="37"/>
      <c r="P32" s="37"/>
      <c r="Q32" s="37"/>
      <c r="R32" s="38"/>
      <c r="S32" s="38"/>
      <c r="T32" s="38"/>
      <c r="U32" s="37"/>
    </row>
    <row r="33" spans="3:21" ht="17.100000000000001" customHeight="1">
      <c r="C33" s="39" t="s">
        <v>68</v>
      </c>
      <c r="D33" s="40"/>
      <c r="E33" s="41"/>
      <c r="F33" s="128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3:21" ht="17.100000000000001" customHeight="1">
      <c r="C34" s="42"/>
      <c r="D34" s="42"/>
      <c r="E34" s="42"/>
      <c r="F34" s="129"/>
      <c r="G34" s="42"/>
      <c r="H34" s="42"/>
      <c r="I34" s="35" t="s">
        <v>69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3:21" ht="17.100000000000001" customHeight="1">
      <c r="C35" s="42"/>
      <c r="D35" s="42"/>
      <c r="E35" s="42"/>
      <c r="F35" s="129"/>
      <c r="G35" s="42"/>
      <c r="H35" s="42"/>
      <c r="I35" s="35" t="s">
        <v>70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3:21" ht="17.100000000000001" customHeight="1">
      <c r="C36" s="42"/>
      <c r="D36" s="42"/>
      <c r="E36" s="42"/>
      <c r="F36" s="129"/>
      <c r="G36" s="42"/>
      <c r="H36" s="42"/>
      <c r="I36" s="43" t="s">
        <v>118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3:21" ht="17.100000000000001" customHeight="1">
      <c r="I37" s="43" t="s">
        <v>72</v>
      </c>
    </row>
    <row r="38" spans="3:21" ht="17.100000000000001" customHeight="1">
      <c r="I38" s="43" t="s">
        <v>73</v>
      </c>
    </row>
  </sheetData>
  <mergeCells count="10">
    <mergeCell ref="B3:AA3"/>
    <mergeCell ref="B5:U5"/>
    <mergeCell ref="B6:U6"/>
    <mergeCell ref="B7:U7"/>
    <mergeCell ref="B8:U8"/>
    <mergeCell ref="B9:Q9"/>
    <mergeCell ref="B10:U10"/>
    <mergeCell ref="B11:U11"/>
    <mergeCell ref="B12:U12"/>
    <mergeCell ref="B13:U13"/>
  </mergeCells>
  <pageMargins left="0.118110236220472" right="0.118110236220472" top="0.15748031496063" bottom="0.15748031496063" header="0.196850393700787" footer="0.118110236220472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62"/>
  <sheetViews>
    <sheetView topLeftCell="A9" workbookViewId="0">
      <selection activeCell="E52" sqref="E52"/>
    </sheetView>
  </sheetViews>
  <sheetFormatPr defaultColWidth="9" defaultRowHeight="12"/>
  <cols>
    <col min="1" max="1" width="7.1640625" style="49" customWidth="1"/>
    <col min="2" max="2" width="9" style="49"/>
    <col min="3" max="3" width="24.5" style="49" customWidth="1"/>
    <col min="4" max="4" width="16.33203125" style="49" customWidth="1"/>
    <col min="5" max="5" width="21.33203125" style="49" customWidth="1"/>
    <col min="6" max="7" width="11.6640625" style="50" customWidth="1"/>
    <col min="8" max="8" width="24.83203125" style="49" customWidth="1"/>
    <col min="9" max="16" width="11.1640625" style="49" customWidth="1"/>
    <col min="17" max="17" width="13" style="49" customWidth="1"/>
    <col min="18" max="19" width="17" style="49" customWidth="1"/>
    <col min="20" max="20" width="17.33203125" style="49" customWidth="1"/>
    <col min="21" max="16384" width="9" style="49"/>
  </cols>
  <sheetData>
    <row r="3" spans="1:20" ht="15">
      <c r="A3" s="163" t="s">
        <v>153</v>
      </c>
      <c r="B3" s="163"/>
      <c r="C3" s="163"/>
      <c r="D3" s="163"/>
      <c r="E3" s="163"/>
      <c r="F3" s="160"/>
      <c r="G3" s="160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</row>
    <row r="4" spans="1:20" ht="15">
      <c r="A4" s="51"/>
      <c r="B4" s="51"/>
      <c r="C4" s="51"/>
      <c r="D4" s="51"/>
      <c r="E4" s="51"/>
      <c r="F4" s="52"/>
      <c r="G4" s="52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0" ht="15">
      <c r="A5" s="164" t="s">
        <v>154</v>
      </c>
      <c r="B5" s="164"/>
      <c r="C5" s="164"/>
      <c r="D5" s="164"/>
      <c r="E5" s="164"/>
      <c r="F5" s="165"/>
      <c r="G5" s="165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5">
      <c r="A6" s="164" t="s">
        <v>119</v>
      </c>
      <c r="B6" s="164"/>
      <c r="C6" s="164"/>
      <c r="D6" s="164"/>
      <c r="E6" s="164"/>
      <c r="F6" s="165"/>
      <c r="G6" s="165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5">
      <c r="A7" s="166" t="s">
        <v>155</v>
      </c>
      <c r="B7" s="166"/>
      <c r="C7" s="166"/>
      <c r="D7" s="166"/>
      <c r="E7" s="166"/>
      <c r="F7" s="165"/>
      <c r="G7" s="165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</row>
    <row r="8" spans="1:20" ht="15">
      <c r="A8" s="159" t="s">
        <v>156</v>
      </c>
      <c r="B8" s="159"/>
      <c r="C8" s="159"/>
      <c r="D8" s="159"/>
      <c r="E8" s="159"/>
      <c r="F8" s="160"/>
      <c r="G8" s="160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</row>
    <row r="9" spans="1:20" ht="15">
      <c r="A9" s="159" t="s">
        <v>157</v>
      </c>
      <c r="B9" s="159"/>
      <c r="C9" s="159"/>
      <c r="D9" s="159"/>
      <c r="E9" s="159"/>
      <c r="F9" s="160"/>
      <c r="G9" s="160"/>
      <c r="H9" s="159"/>
      <c r="I9" s="159"/>
      <c r="J9" s="159"/>
      <c r="K9" s="159"/>
      <c r="L9" s="159"/>
      <c r="M9" s="159"/>
      <c r="N9" s="159"/>
      <c r="O9" s="159"/>
      <c r="P9" s="159"/>
      <c r="Q9" s="53"/>
      <c r="R9" s="53"/>
      <c r="S9" s="53"/>
      <c r="T9" s="53"/>
    </row>
    <row r="10" spans="1:20" ht="14.25">
      <c r="A10" s="161" t="s">
        <v>158</v>
      </c>
      <c r="B10" s="161"/>
      <c r="C10" s="161"/>
      <c r="D10" s="161"/>
      <c r="E10" s="161"/>
      <c r="F10" s="162"/>
      <c r="G10" s="162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</row>
    <row r="11" spans="1:20" ht="14.25">
      <c r="A11" s="161" t="s">
        <v>159</v>
      </c>
      <c r="B11" s="161"/>
      <c r="C11" s="161"/>
      <c r="D11" s="161"/>
      <c r="E11" s="161"/>
      <c r="F11" s="162"/>
      <c r="G11" s="162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</row>
    <row r="12" spans="1:20" ht="14.25">
      <c r="A12" s="161" t="s">
        <v>160</v>
      </c>
      <c r="B12" s="161"/>
      <c r="C12" s="161"/>
      <c r="D12" s="161"/>
      <c r="E12" s="161"/>
      <c r="F12" s="162"/>
      <c r="G12" s="162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</row>
    <row r="13" spans="1:20" ht="14.25">
      <c r="A13" s="161" t="s">
        <v>161</v>
      </c>
      <c r="B13" s="161"/>
      <c r="C13" s="161"/>
      <c r="D13" s="161"/>
      <c r="E13" s="161"/>
      <c r="F13" s="162"/>
      <c r="G13" s="162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</row>
    <row r="14" spans="1:20" ht="12.75">
      <c r="A14" s="54"/>
      <c r="B14" s="54"/>
      <c r="C14" s="54"/>
      <c r="D14" s="55"/>
      <c r="E14" s="54"/>
      <c r="F14" s="56"/>
      <c r="G14" s="5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s="48" customFormat="1" ht="51">
      <c r="A15" s="57" t="s">
        <v>9</v>
      </c>
      <c r="B15" s="58" t="s">
        <v>10</v>
      </c>
      <c r="C15" s="57" t="s">
        <v>11</v>
      </c>
      <c r="D15" s="58" t="s">
        <v>12</v>
      </c>
      <c r="E15" s="57" t="s">
        <v>13</v>
      </c>
      <c r="F15" s="59" t="s">
        <v>14</v>
      </c>
      <c r="G15" s="59" t="s">
        <v>15</v>
      </c>
      <c r="H15" s="57" t="s">
        <v>16</v>
      </c>
      <c r="I15" s="60" t="s">
        <v>17</v>
      </c>
      <c r="J15" s="57" t="s">
        <v>18</v>
      </c>
      <c r="K15" s="57" t="s">
        <v>19</v>
      </c>
      <c r="L15" s="59" t="s">
        <v>20</v>
      </c>
      <c r="M15" s="59" t="s">
        <v>21</v>
      </c>
      <c r="N15" s="59" t="s">
        <v>22</v>
      </c>
      <c r="O15" s="59" t="s">
        <v>23</v>
      </c>
      <c r="P15" s="59" t="s">
        <v>24</v>
      </c>
      <c r="Q15" s="57" t="s">
        <v>26</v>
      </c>
      <c r="R15" s="57" t="s">
        <v>27</v>
      </c>
      <c r="S15" s="57" t="s">
        <v>28</v>
      </c>
      <c r="T15" s="57" t="s">
        <v>29</v>
      </c>
    </row>
    <row r="16" spans="1:20" ht="25.5">
      <c r="A16" s="61">
        <v>1</v>
      </c>
      <c r="B16" s="62" t="s">
        <v>162</v>
      </c>
      <c r="C16" s="134" t="s">
        <v>311</v>
      </c>
      <c r="D16" s="64" t="s">
        <v>32</v>
      </c>
      <c r="E16" s="63" t="s">
        <v>163</v>
      </c>
      <c r="F16" s="65">
        <v>8</v>
      </c>
      <c r="G16" s="65">
        <v>8</v>
      </c>
      <c r="H16" s="63" t="s">
        <v>96</v>
      </c>
      <c r="I16" s="61">
        <v>5</v>
      </c>
      <c r="J16" s="61">
        <v>3</v>
      </c>
      <c r="K16" s="61">
        <v>6</v>
      </c>
      <c r="L16" s="61">
        <v>4</v>
      </c>
      <c r="M16" s="61">
        <v>6</v>
      </c>
      <c r="N16" s="61">
        <v>4</v>
      </c>
      <c r="O16" s="61">
        <v>5</v>
      </c>
      <c r="P16" s="66">
        <v>3</v>
      </c>
      <c r="Q16" s="67">
        <f>SUM(I16:P16)</f>
        <v>36</v>
      </c>
      <c r="R16" s="67">
        <v>70</v>
      </c>
      <c r="S16" s="67">
        <f>Q16*100/R16</f>
        <v>51.428571428571402</v>
      </c>
      <c r="T16" s="68" t="s">
        <v>36</v>
      </c>
    </row>
    <row r="17" spans="1:20" ht="25.5">
      <c r="A17" s="69">
        <v>2</v>
      </c>
      <c r="B17" s="70" t="s">
        <v>164</v>
      </c>
      <c r="C17" s="135" t="s">
        <v>312</v>
      </c>
      <c r="D17" s="71" t="s">
        <v>32</v>
      </c>
      <c r="E17" s="71" t="s">
        <v>163</v>
      </c>
      <c r="F17" s="72">
        <v>8</v>
      </c>
      <c r="G17" s="72">
        <v>8</v>
      </c>
      <c r="H17" s="71" t="s">
        <v>96</v>
      </c>
      <c r="I17" s="69">
        <v>5</v>
      </c>
      <c r="J17" s="69">
        <v>2</v>
      </c>
      <c r="K17" s="69">
        <v>8</v>
      </c>
      <c r="L17" s="69">
        <v>4</v>
      </c>
      <c r="M17" s="69">
        <v>19</v>
      </c>
      <c r="N17" s="69">
        <v>4</v>
      </c>
      <c r="O17" s="69">
        <v>7</v>
      </c>
      <c r="P17" s="73">
        <v>15</v>
      </c>
      <c r="Q17" s="67">
        <f>SUM(I17:P17)</f>
        <v>64</v>
      </c>
      <c r="R17" s="74">
        <v>70</v>
      </c>
      <c r="S17" s="67">
        <f t="shared" ref="S17:S49" si="0">Q17*100/R17</f>
        <v>91.428571428571402</v>
      </c>
      <c r="T17" s="75" t="s">
        <v>108</v>
      </c>
    </row>
    <row r="18" spans="1:20" ht="25.5">
      <c r="A18" s="69">
        <v>3</v>
      </c>
      <c r="B18" s="70" t="s">
        <v>165</v>
      </c>
      <c r="C18" s="135" t="s">
        <v>313</v>
      </c>
      <c r="D18" s="71" t="s">
        <v>32</v>
      </c>
      <c r="E18" s="71" t="s">
        <v>163</v>
      </c>
      <c r="F18" s="72">
        <v>8</v>
      </c>
      <c r="G18" s="72">
        <v>8</v>
      </c>
      <c r="H18" s="71" t="s">
        <v>96</v>
      </c>
      <c r="I18" s="69">
        <v>0</v>
      </c>
      <c r="J18" s="69">
        <v>3</v>
      </c>
      <c r="K18" s="69">
        <v>8</v>
      </c>
      <c r="L18" s="69">
        <v>4</v>
      </c>
      <c r="M18" s="69">
        <v>19</v>
      </c>
      <c r="N18" s="69">
        <v>4</v>
      </c>
      <c r="O18" s="69">
        <v>7</v>
      </c>
      <c r="P18" s="73">
        <v>0</v>
      </c>
      <c r="Q18" s="67">
        <f>SUM(I18:P18)</f>
        <v>45</v>
      </c>
      <c r="R18" s="74">
        <v>70</v>
      </c>
      <c r="S18" s="67">
        <f t="shared" si="0"/>
        <v>64.285714285714306</v>
      </c>
      <c r="T18" s="75" t="s">
        <v>36</v>
      </c>
    </row>
    <row r="19" spans="1:20" ht="25.5">
      <c r="A19" s="69">
        <v>4</v>
      </c>
      <c r="B19" s="70" t="s">
        <v>166</v>
      </c>
      <c r="C19" s="135" t="s">
        <v>314</v>
      </c>
      <c r="D19" s="71" t="s">
        <v>32</v>
      </c>
      <c r="E19" s="71" t="s">
        <v>163</v>
      </c>
      <c r="F19" s="72">
        <v>8</v>
      </c>
      <c r="G19" s="72">
        <v>8</v>
      </c>
      <c r="H19" s="71" t="s">
        <v>96</v>
      </c>
      <c r="I19" s="69">
        <v>4</v>
      </c>
      <c r="J19" s="69">
        <v>3</v>
      </c>
      <c r="K19" s="69">
        <v>8</v>
      </c>
      <c r="L19" s="69">
        <v>4</v>
      </c>
      <c r="M19" s="69">
        <v>17</v>
      </c>
      <c r="N19" s="69">
        <v>3</v>
      </c>
      <c r="O19" s="69">
        <v>9</v>
      </c>
      <c r="P19" s="73">
        <v>15</v>
      </c>
      <c r="Q19" s="67">
        <f t="shared" ref="Q19:Q49" si="1">SUM(I19:P19)</f>
        <v>63</v>
      </c>
      <c r="R19" s="74">
        <v>70</v>
      </c>
      <c r="S19" s="67">
        <f t="shared" si="0"/>
        <v>90</v>
      </c>
      <c r="T19" s="75" t="s">
        <v>108</v>
      </c>
    </row>
    <row r="20" spans="1:20" ht="25.5">
      <c r="A20" s="69">
        <v>5</v>
      </c>
      <c r="B20" s="70" t="s">
        <v>167</v>
      </c>
      <c r="C20" s="135" t="s">
        <v>315</v>
      </c>
      <c r="D20" s="71" t="s">
        <v>32</v>
      </c>
      <c r="E20" s="71" t="s">
        <v>163</v>
      </c>
      <c r="F20" s="72">
        <v>8</v>
      </c>
      <c r="G20" s="72">
        <v>8</v>
      </c>
      <c r="H20" s="71" t="s">
        <v>96</v>
      </c>
      <c r="I20" s="69">
        <v>4</v>
      </c>
      <c r="J20" s="69">
        <v>3</v>
      </c>
      <c r="K20" s="69">
        <v>8</v>
      </c>
      <c r="L20" s="69">
        <v>4</v>
      </c>
      <c r="M20" s="69">
        <v>18</v>
      </c>
      <c r="N20" s="69">
        <v>3</v>
      </c>
      <c r="O20" s="69">
        <v>8</v>
      </c>
      <c r="P20" s="73">
        <v>15</v>
      </c>
      <c r="Q20" s="67">
        <f t="shared" si="1"/>
        <v>63</v>
      </c>
      <c r="R20" s="74">
        <v>70</v>
      </c>
      <c r="S20" s="67">
        <f t="shared" si="0"/>
        <v>90</v>
      </c>
      <c r="T20" s="75" t="s">
        <v>108</v>
      </c>
    </row>
    <row r="21" spans="1:20" ht="25.5">
      <c r="A21" s="69">
        <v>6</v>
      </c>
      <c r="B21" s="70" t="s">
        <v>168</v>
      </c>
      <c r="C21" s="135" t="s">
        <v>316</v>
      </c>
      <c r="D21" s="71" t="s">
        <v>32</v>
      </c>
      <c r="E21" s="71" t="s">
        <v>163</v>
      </c>
      <c r="F21" s="72">
        <v>8</v>
      </c>
      <c r="G21" s="72">
        <v>8</v>
      </c>
      <c r="H21" s="71" t="s">
        <v>96</v>
      </c>
      <c r="I21" s="69">
        <v>3</v>
      </c>
      <c r="J21" s="69">
        <v>3</v>
      </c>
      <c r="K21" s="69">
        <v>8</v>
      </c>
      <c r="L21" s="69">
        <v>4</v>
      </c>
      <c r="M21" s="69">
        <v>15</v>
      </c>
      <c r="N21" s="69">
        <v>4</v>
      </c>
      <c r="O21" s="69">
        <v>8</v>
      </c>
      <c r="P21" s="69">
        <v>13</v>
      </c>
      <c r="Q21" s="67">
        <f t="shared" si="1"/>
        <v>58</v>
      </c>
      <c r="R21" s="74">
        <v>70</v>
      </c>
      <c r="S21" s="67">
        <f t="shared" si="0"/>
        <v>82.857142857142904</v>
      </c>
      <c r="T21" s="75" t="s">
        <v>57</v>
      </c>
    </row>
    <row r="22" spans="1:20" ht="25.5">
      <c r="A22" s="69">
        <v>7</v>
      </c>
      <c r="B22" s="70" t="s">
        <v>169</v>
      </c>
      <c r="C22" s="135" t="s">
        <v>317</v>
      </c>
      <c r="D22" s="71" t="s">
        <v>32</v>
      </c>
      <c r="E22" s="71" t="s">
        <v>163</v>
      </c>
      <c r="F22" s="72">
        <v>8</v>
      </c>
      <c r="G22" s="72">
        <v>8</v>
      </c>
      <c r="H22" s="71" t="s">
        <v>96</v>
      </c>
      <c r="I22" s="69">
        <v>3</v>
      </c>
      <c r="J22" s="69">
        <v>3</v>
      </c>
      <c r="K22" s="69">
        <v>8</v>
      </c>
      <c r="L22" s="69">
        <v>2</v>
      </c>
      <c r="M22" s="69">
        <v>11</v>
      </c>
      <c r="N22" s="69">
        <v>3</v>
      </c>
      <c r="O22" s="69">
        <v>6</v>
      </c>
      <c r="P22" s="73">
        <v>13</v>
      </c>
      <c r="Q22" s="67">
        <f t="shared" si="1"/>
        <v>49</v>
      </c>
      <c r="R22" s="74">
        <v>70</v>
      </c>
      <c r="S22" s="67">
        <f t="shared" si="0"/>
        <v>70</v>
      </c>
      <c r="T22" s="75" t="s">
        <v>57</v>
      </c>
    </row>
    <row r="23" spans="1:20" ht="25.5">
      <c r="A23" s="69">
        <v>8</v>
      </c>
      <c r="B23" s="70" t="s">
        <v>170</v>
      </c>
      <c r="C23" s="135" t="s">
        <v>318</v>
      </c>
      <c r="D23" s="71" t="s">
        <v>32</v>
      </c>
      <c r="E23" s="71" t="s">
        <v>163</v>
      </c>
      <c r="F23" s="72">
        <v>8</v>
      </c>
      <c r="G23" s="72">
        <v>8</v>
      </c>
      <c r="H23" s="71" t="s">
        <v>96</v>
      </c>
      <c r="I23" s="69">
        <v>4</v>
      </c>
      <c r="J23" s="69">
        <v>3</v>
      </c>
      <c r="K23" s="69">
        <v>8</v>
      </c>
      <c r="L23" s="69">
        <v>4</v>
      </c>
      <c r="M23" s="69">
        <v>10</v>
      </c>
      <c r="N23" s="69">
        <v>2</v>
      </c>
      <c r="O23" s="69">
        <v>9</v>
      </c>
      <c r="P23" s="73">
        <v>0</v>
      </c>
      <c r="Q23" s="67">
        <f t="shared" si="1"/>
        <v>40</v>
      </c>
      <c r="R23" s="74">
        <v>70</v>
      </c>
      <c r="S23" s="67">
        <f t="shared" si="0"/>
        <v>57.142857142857103</v>
      </c>
      <c r="T23" s="75" t="s">
        <v>36</v>
      </c>
    </row>
    <row r="24" spans="1:20" ht="25.5">
      <c r="A24" s="69">
        <v>9</v>
      </c>
      <c r="B24" s="70" t="s">
        <v>171</v>
      </c>
      <c r="C24" s="135" t="s">
        <v>319</v>
      </c>
      <c r="D24" s="71" t="s">
        <v>32</v>
      </c>
      <c r="E24" s="71" t="s">
        <v>163</v>
      </c>
      <c r="F24" s="72">
        <v>8</v>
      </c>
      <c r="G24" s="72">
        <v>8</v>
      </c>
      <c r="H24" s="71" t="s">
        <v>96</v>
      </c>
      <c r="I24" s="69">
        <v>5</v>
      </c>
      <c r="J24" s="69">
        <v>3</v>
      </c>
      <c r="K24" s="69">
        <v>8</v>
      </c>
      <c r="L24" s="69">
        <v>4</v>
      </c>
      <c r="M24" s="69">
        <v>15</v>
      </c>
      <c r="N24" s="69">
        <v>4</v>
      </c>
      <c r="O24" s="69">
        <v>8</v>
      </c>
      <c r="P24" s="73">
        <v>10</v>
      </c>
      <c r="Q24" s="67">
        <f t="shared" si="1"/>
        <v>57</v>
      </c>
      <c r="R24" s="74">
        <v>70</v>
      </c>
      <c r="S24" s="67">
        <f t="shared" si="0"/>
        <v>81.428571428571402</v>
      </c>
      <c r="T24" s="75" t="s">
        <v>57</v>
      </c>
    </row>
    <row r="25" spans="1:20" ht="25.5">
      <c r="A25" s="69">
        <v>10</v>
      </c>
      <c r="B25" s="70" t="s">
        <v>172</v>
      </c>
      <c r="C25" s="135" t="s">
        <v>320</v>
      </c>
      <c r="D25" s="71" t="s">
        <v>32</v>
      </c>
      <c r="E25" s="71" t="s">
        <v>163</v>
      </c>
      <c r="F25" s="72">
        <v>8</v>
      </c>
      <c r="G25" s="72">
        <v>8</v>
      </c>
      <c r="H25" s="71" t="s">
        <v>96</v>
      </c>
      <c r="I25" s="69">
        <v>5</v>
      </c>
      <c r="J25" s="69">
        <v>3</v>
      </c>
      <c r="K25" s="69">
        <v>8</v>
      </c>
      <c r="L25" s="69">
        <v>4</v>
      </c>
      <c r="M25" s="69">
        <v>15</v>
      </c>
      <c r="N25" s="69">
        <v>5</v>
      </c>
      <c r="O25" s="69">
        <v>8</v>
      </c>
      <c r="P25" s="73">
        <v>15</v>
      </c>
      <c r="Q25" s="67">
        <f t="shared" si="1"/>
        <v>63</v>
      </c>
      <c r="R25" s="74">
        <v>70</v>
      </c>
      <c r="S25" s="67">
        <f t="shared" si="0"/>
        <v>90</v>
      </c>
      <c r="T25" s="75" t="s">
        <v>173</v>
      </c>
    </row>
    <row r="26" spans="1:20" ht="25.5">
      <c r="A26" s="69">
        <v>11</v>
      </c>
      <c r="B26" s="70" t="s">
        <v>174</v>
      </c>
      <c r="C26" s="135" t="s">
        <v>321</v>
      </c>
      <c r="D26" s="71" t="s">
        <v>32</v>
      </c>
      <c r="E26" s="71" t="s">
        <v>163</v>
      </c>
      <c r="F26" s="72">
        <v>8</v>
      </c>
      <c r="G26" s="72">
        <v>8</v>
      </c>
      <c r="H26" s="71" t="s">
        <v>96</v>
      </c>
      <c r="I26" s="69">
        <v>4</v>
      </c>
      <c r="J26" s="69">
        <v>2</v>
      </c>
      <c r="K26" s="69">
        <v>8</v>
      </c>
      <c r="L26" s="69">
        <v>4</v>
      </c>
      <c r="M26" s="69">
        <v>4</v>
      </c>
      <c r="N26" s="69">
        <v>4</v>
      </c>
      <c r="O26" s="69">
        <v>2</v>
      </c>
      <c r="P26" s="73">
        <v>4</v>
      </c>
      <c r="Q26" s="67">
        <f t="shared" si="1"/>
        <v>32</v>
      </c>
      <c r="R26" s="74">
        <v>70</v>
      </c>
      <c r="S26" s="67">
        <f t="shared" si="0"/>
        <v>45.714285714285701</v>
      </c>
      <c r="T26" s="75" t="s">
        <v>36</v>
      </c>
    </row>
    <row r="27" spans="1:20" ht="25.5">
      <c r="A27" s="69">
        <v>12</v>
      </c>
      <c r="B27" s="70" t="s">
        <v>175</v>
      </c>
      <c r="C27" s="135" t="s">
        <v>322</v>
      </c>
      <c r="D27" s="71" t="s">
        <v>32</v>
      </c>
      <c r="E27" s="71" t="s">
        <v>163</v>
      </c>
      <c r="F27" s="72">
        <v>8</v>
      </c>
      <c r="G27" s="72">
        <v>8</v>
      </c>
      <c r="H27" s="71" t="s">
        <v>96</v>
      </c>
      <c r="I27" s="69">
        <v>3</v>
      </c>
      <c r="J27" s="69">
        <v>2</v>
      </c>
      <c r="K27" s="69">
        <v>6</v>
      </c>
      <c r="L27" s="69">
        <v>4</v>
      </c>
      <c r="M27" s="69">
        <v>3</v>
      </c>
      <c r="N27" s="69">
        <v>4</v>
      </c>
      <c r="O27" s="69">
        <v>3</v>
      </c>
      <c r="P27" s="73">
        <v>0</v>
      </c>
      <c r="Q27" s="67">
        <f t="shared" si="1"/>
        <v>25</v>
      </c>
      <c r="R27" s="74">
        <v>70</v>
      </c>
      <c r="S27" s="67">
        <f t="shared" si="0"/>
        <v>35.714285714285701</v>
      </c>
      <c r="T27" s="75" t="s">
        <v>36</v>
      </c>
    </row>
    <row r="28" spans="1:20" ht="38.25">
      <c r="A28" s="69">
        <v>13</v>
      </c>
      <c r="B28" s="70" t="s">
        <v>176</v>
      </c>
      <c r="C28" s="135" t="s">
        <v>323</v>
      </c>
      <c r="D28" s="71" t="s">
        <v>32</v>
      </c>
      <c r="E28" s="71" t="s">
        <v>163</v>
      </c>
      <c r="F28" s="72">
        <v>8</v>
      </c>
      <c r="G28" s="72">
        <v>8</v>
      </c>
      <c r="H28" s="71" t="s">
        <v>96</v>
      </c>
      <c r="I28" s="69">
        <v>5</v>
      </c>
      <c r="J28" s="69">
        <v>2</v>
      </c>
      <c r="K28" s="69">
        <v>6</v>
      </c>
      <c r="L28" s="69">
        <v>4</v>
      </c>
      <c r="M28" s="69">
        <v>7</v>
      </c>
      <c r="N28" s="69">
        <v>3</v>
      </c>
      <c r="O28" s="69">
        <v>8</v>
      </c>
      <c r="P28" s="73">
        <v>5</v>
      </c>
      <c r="Q28" s="67">
        <f t="shared" si="1"/>
        <v>40</v>
      </c>
      <c r="R28" s="74">
        <v>70</v>
      </c>
      <c r="S28" s="67">
        <f t="shared" si="0"/>
        <v>57.142857142857103</v>
      </c>
      <c r="T28" s="75" t="s">
        <v>36</v>
      </c>
    </row>
    <row r="29" spans="1:20" ht="25.5">
      <c r="A29" s="69">
        <v>14</v>
      </c>
      <c r="B29" s="70" t="s">
        <v>177</v>
      </c>
      <c r="C29" s="135" t="s">
        <v>324</v>
      </c>
      <c r="D29" s="71" t="s">
        <v>32</v>
      </c>
      <c r="E29" s="71" t="s">
        <v>163</v>
      </c>
      <c r="F29" s="72">
        <v>8</v>
      </c>
      <c r="G29" s="72">
        <v>8</v>
      </c>
      <c r="H29" s="71" t="s">
        <v>96</v>
      </c>
      <c r="I29" s="69">
        <v>5</v>
      </c>
      <c r="J29" s="69">
        <v>2</v>
      </c>
      <c r="K29" s="69">
        <v>4</v>
      </c>
      <c r="L29" s="69">
        <v>4</v>
      </c>
      <c r="M29" s="69">
        <v>5</v>
      </c>
      <c r="N29" s="69">
        <v>2</v>
      </c>
      <c r="O29" s="69">
        <v>3</v>
      </c>
      <c r="P29" s="73">
        <v>0</v>
      </c>
      <c r="Q29" s="67">
        <f t="shared" si="1"/>
        <v>25</v>
      </c>
      <c r="R29" s="74">
        <v>70</v>
      </c>
      <c r="S29" s="67">
        <f t="shared" si="0"/>
        <v>35.714285714285701</v>
      </c>
      <c r="T29" s="75" t="s">
        <v>36</v>
      </c>
    </row>
    <row r="30" spans="1:20" ht="25.5">
      <c r="A30" s="69">
        <v>15</v>
      </c>
      <c r="B30" s="70" t="s">
        <v>178</v>
      </c>
      <c r="C30" s="135" t="s">
        <v>325</v>
      </c>
      <c r="D30" s="71" t="s">
        <v>32</v>
      </c>
      <c r="E30" s="71" t="s">
        <v>163</v>
      </c>
      <c r="F30" s="72">
        <v>8</v>
      </c>
      <c r="G30" s="72">
        <v>8</v>
      </c>
      <c r="H30" s="71" t="s">
        <v>96</v>
      </c>
      <c r="I30" s="69">
        <v>3</v>
      </c>
      <c r="J30" s="69">
        <v>2</v>
      </c>
      <c r="K30" s="69">
        <v>6</v>
      </c>
      <c r="L30" s="69">
        <v>4</v>
      </c>
      <c r="M30" s="69">
        <v>5</v>
      </c>
      <c r="N30" s="69">
        <v>4</v>
      </c>
      <c r="O30" s="69">
        <v>2</v>
      </c>
      <c r="P30" s="73">
        <v>0</v>
      </c>
      <c r="Q30" s="67">
        <f t="shared" si="1"/>
        <v>26</v>
      </c>
      <c r="R30" s="74">
        <v>70</v>
      </c>
      <c r="S30" s="67">
        <f t="shared" si="0"/>
        <v>37.142857142857103</v>
      </c>
      <c r="T30" s="75" t="s">
        <v>36</v>
      </c>
    </row>
    <row r="31" spans="1:20" ht="25.5">
      <c r="A31" s="69">
        <v>16</v>
      </c>
      <c r="B31" s="70" t="s">
        <v>179</v>
      </c>
      <c r="C31" s="135" t="s">
        <v>326</v>
      </c>
      <c r="D31" s="71" t="s">
        <v>32</v>
      </c>
      <c r="E31" s="71" t="s">
        <v>163</v>
      </c>
      <c r="F31" s="72">
        <v>8</v>
      </c>
      <c r="G31" s="72">
        <v>8</v>
      </c>
      <c r="H31" s="71" t="s">
        <v>96</v>
      </c>
      <c r="I31" s="69">
        <v>4</v>
      </c>
      <c r="J31" s="69">
        <v>2</v>
      </c>
      <c r="K31" s="69">
        <v>6</v>
      </c>
      <c r="L31" s="69">
        <v>1</v>
      </c>
      <c r="M31" s="69">
        <v>1</v>
      </c>
      <c r="N31" s="69">
        <v>3</v>
      </c>
      <c r="O31" s="69">
        <v>3</v>
      </c>
      <c r="P31" s="73">
        <v>10</v>
      </c>
      <c r="Q31" s="67">
        <f t="shared" si="1"/>
        <v>30</v>
      </c>
      <c r="R31" s="74">
        <v>70</v>
      </c>
      <c r="S31" s="67">
        <f t="shared" si="0"/>
        <v>42.857142857142897</v>
      </c>
      <c r="T31" s="75" t="s">
        <v>36</v>
      </c>
    </row>
    <row r="32" spans="1:20" ht="25.5">
      <c r="A32" s="69">
        <v>17</v>
      </c>
      <c r="B32" s="70" t="s">
        <v>180</v>
      </c>
      <c r="C32" s="135" t="s">
        <v>327</v>
      </c>
      <c r="D32" s="71" t="s">
        <v>32</v>
      </c>
      <c r="E32" s="71" t="s">
        <v>163</v>
      </c>
      <c r="F32" s="72">
        <v>8</v>
      </c>
      <c r="G32" s="72">
        <v>8</v>
      </c>
      <c r="H32" s="71" t="s">
        <v>96</v>
      </c>
      <c r="I32" s="69">
        <v>4</v>
      </c>
      <c r="J32" s="69">
        <v>2</v>
      </c>
      <c r="K32" s="69">
        <v>6</v>
      </c>
      <c r="L32" s="69">
        <v>4</v>
      </c>
      <c r="M32" s="69">
        <v>1</v>
      </c>
      <c r="N32" s="69">
        <v>3</v>
      </c>
      <c r="O32" s="69">
        <v>3</v>
      </c>
      <c r="P32" s="73">
        <v>3</v>
      </c>
      <c r="Q32" s="67">
        <f t="shared" si="1"/>
        <v>26</v>
      </c>
      <c r="R32" s="74">
        <v>70</v>
      </c>
      <c r="S32" s="67">
        <f t="shared" si="0"/>
        <v>37.142857142857103</v>
      </c>
      <c r="T32" s="75" t="s">
        <v>36</v>
      </c>
    </row>
    <row r="33" spans="1:20" ht="25.5">
      <c r="A33" s="69">
        <v>18</v>
      </c>
      <c r="B33" s="70" t="s">
        <v>181</v>
      </c>
      <c r="C33" s="135" t="s">
        <v>328</v>
      </c>
      <c r="D33" s="71" t="s">
        <v>32</v>
      </c>
      <c r="E33" s="71" t="s">
        <v>163</v>
      </c>
      <c r="F33" s="72">
        <v>8</v>
      </c>
      <c r="G33" s="72">
        <v>8</v>
      </c>
      <c r="H33" s="71" t="s">
        <v>96</v>
      </c>
      <c r="I33" s="69">
        <v>3</v>
      </c>
      <c r="J33" s="69">
        <v>2</v>
      </c>
      <c r="K33" s="69">
        <v>5</v>
      </c>
      <c r="L33" s="69">
        <v>4</v>
      </c>
      <c r="M33" s="69">
        <v>3</v>
      </c>
      <c r="N33" s="69">
        <v>2</v>
      </c>
      <c r="O33" s="69">
        <v>8</v>
      </c>
      <c r="P33" s="73">
        <v>4</v>
      </c>
      <c r="Q33" s="67">
        <f t="shared" si="1"/>
        <v>31</v>
      </c>
      <c r="R33" s="74">
        <v>70</v>
      </c>
      <c r="S33" s="67">
        <f t="shared" si="0"/>
        <v>44.285714285714299</v>
      </c>
      <c r="T33" s="75" t="s">
        <v>36</v>
      </c>
    </row>
    <row r="34" spans="1:20" ht="25.5">
      <c r="A34" s="69">
        <v>19</v>
      </c>
      <c r="B34" s="70" t="s">
        <v>182</v>
      </c>
      <c r="C34" s="135" t="s">
        <v>329</v>
      </c>
      <c r="D34" s="71" t="s">
        <v>32</v>
      </c>
      <c r="E34" s="71" t="s">
        <v>163</v>
      </c>
      <c r="F34" s="72">
        <v>8</v>
      </c>
      <c r="G34" s="72">
        <v>8</v>
      </c>
      <c r="H34" s="71" t="s">
        <v>96</v>
      </c>
      <c r="I34" s="69">
        <v>5</v>
      </c>
      <c r="J34" s="69">
        <v>2</v>
      </c>
      <c r="K34" s="69">
        <v>2</v>
      </c>
      <c r="L34" s="69">
        <v>2</v>
      </c>
      <c r="M34" s="69">
        <v>12</v>
      </c>
      <c r="N34" s="69">
        <v>4</v>
      </c>
      <c r="O34" s="69">
        <v>8</v>
      </c>
      <c r="P34" s="73">
        <v>0</v>
      </c>
      <c r="Q34" s="67">
        <f t="shared" si="1"/>
        <v>35</v>
      </c>
      <c r="R34" s="74">
        <v>70</v>
      </c>
      <c r="S34" s="67">
        <f t="shared" si="0"/>
        <v>50</v>
      </c>
      <c r="T34" s="75" t="s">
        <v>36</v>
      </c>
    </row>
    <row r="35" spans="1:20" ht="25.5">
      <c r="A35" s="69">
        <v>20</v>
      </c>
      <c r="B35" s="70" t="s">
        <v>183</v>
      </c>
      <c r="C35" s="135" t="s">
        <v>330</v>
      </c>
      <c r="D35" s="71" t="s">
        <v>32</v>
      </c>
      <c r="E35" s="71" t="s">
        <v>163</v>
      </c>
      <c r="F35" s="72">
        <v>8</v>
      </c>
      <c r="G35" s="72">
        <v>8</v>
      </c>
      <c r="H35" s="71" t="s">
        <v>96</v>
      </c>
      <c r="I35" s="69">
        <v>5</v>
      </c>
      <c r="J35" s="69">
        <v>2</v>
      </c>
      <c r="K35" s="69">
        <v>8</v>
      </c>
      <c r="L35" s="69">
        <v>0</v>
      </c>
      <c r="M35" s="69">
        <v>4</v>
      </c>
      <c r="N35" s="69">
        <v>2</v>
      </c>
      <c r="O35" s="69">
        <v>3</v>
      </c>
      <c r="P35" s="73">
        <v>0</v>
      </c>
      <c r="Q35" s="67">
        <f t="shared" si="1"/>
        <v>24</v>
      </c>
      <c r="R35" s="74">
        <v>70</v>
      </c>
      <c r="S35" s="67">
        <f t="shared" si="0"/>
        <v>34.285714285714299</v>
      </c>
      <c r="T35" s="75" t="s">
        <v>36</v>
      </c>
    </row>
    <row r="36" spans="1:20" ht="25.5">
      <c r="A36" s="69">
        <v>21</v>
      </c>
      <c r="B36" s="70" t="s">
        <v>184</v>
      </c>
      <c r="C36" s="135" t="s">
        <v>331</v>
      </c>
      <c r="D36" s="71" t="s">
        <v>32</v>
      </c>
      <c r="E36" s="71" t="s">
        <v>163</v>
      </c>
      <c r="F36" s="72">
        <v>8</v>
      </c>
      <c r="G36" s="72">
        <v>8</v>
      </c>
      <c r="H36" s="71" t="s">
        <v>96</v>
      </c>
      <c r="I36" s="69">
        <v>4</v>
      </c>
      <c r="J36" s="69">
        <v>1</v>
      </c>
      <c r="K36" s="69">
        <v>7</v>
      </c>
      <c r="L36" s="69">
        <v>1</v>
      </c>
      <c r="M36" s="69">
        <v>2</v>
      </c>
      <c r="N36" s="69">
        <v>1</v>
      </c>
      <c r="O36" s="69">
        <v>3</v>
      </c>
      <c r="P36" s="73">
        <v>0</v>
      </c>
      <c r="Q36" s="67">
        <f t="shared" si="1"/>
        <v>19</v>
      </c>
      <c r="R36" s="74">
        <v>70</v>
      </c>
      <c r="S36" s="67">
        <f t="shared" si="0"/>
        <v>27.1428571428571</v>
      </c>
      <c r="T36" s="75" t="s">
        <v>36</v>
      </c>
    </row>
    <row r="37" spans="1:20" ht="25.5">
      <c r="A37" s="69">
        <v>22</v>
      </c>
      <c r="B37" s="70" t="s">
        <v>185</v>
      </c>
      <c r="C37" s="135" t="s">
        <v>332</v>
      </c>
      <c r="D37" s="71" t="s">
        <v>32</v>
      </c>
      <c r="E37" s="71" t="s">
        <v>163</v>
      </c>
      <c r="F37" s="72">
        <v>8</v>
      </c>
      <c r="G37" s="72">
        <v>8</v>
      </c>
      <c r="H37" s="71" t="s">
        <v>35</v>
      </c>
      <c r="I37" s="69">
        <v>3</v>
      </c>
      <c r="J37" s="69">
        <v>3</v>
      </c>
      <c r="K37" s="69">
        <v>6</v>
      </c>
      <c r="L37" s="69">
        <v>2</v>
      </c>
      <c r="M37" s="69">
        <v>4</v>
      </c>
      <c r="N37" s="69">
        <v>4</v>
      </c>
      <c r="O37" s="69">
        <v>3</v>
      </c>
      <c r="P37" s="73">
        <v>13</v>
      </c>
      <c r="Q37" s="67">
        <f t="shared" si="1"/>
        <v>38</v>
      </c>
      <c r="R37" s="74">
        <v>70</v>
      </c>
      <c r="S37" s="67">
        <f t="shared" si="0"/>
        <v>54.285714285714299</v>
      </c>
      <c r="T37" s="75" t="s">
        <v>36</v>
      </c>
    </row>
    <row r="38" spans="1:20" ht="25.5">
      <c r="A38" s="69">
        <v>23</v>
      </c>
      <c r="B38" s="70" t="s">
        <v>186</v>
      </c>
      <c r="C38" s="135" t="s">
        <v>333</v>
      </c>
      <c r="D38" s="71" t="s">
        <v>32</v>
      </c>
      <c r="E38" s="71" t="s">
        <v>163</v>
      </c>
      <c r="F38" s="72">
        <v>8</v>
      </c>
      <c r="G38" s="72">
        <v>8</v>
      </c>
      <c r="H38" s="71" t="s">
        <v>35</v>
      </c>
      <c r="I38" s="69">
        <v>3</v>
      </c>
      <c r="J38" s="69">
        <v>1</v>
      </c>
      <c r="K38" s="69">
        <v>6</v>
      </c>
      <c r="L38" s="69">
        <v>2</v>
      </c>
      <c r="M38" s="69">
        <v>4</v>
      </c>
      <c r="N38" s="69">
        <v>5</v>
      </c>
      <c r="O38" s="69">
        <v>2</v>
      </c>
      <c r="P38" s="73">
        <v>13</v>
      </c>
      <c r="Q38" s="67">
        <f t="shared" si="1"/>
        <v>36</v>
      </c>
      <c r="R38" s="74">
        <v>70</v>
      </c>
      <c r="S38" s="67">
        <f t="shared" si="0"/>
        <v>51.428571428571402</v>
      </c>
      <c r="T38" s="75" t="s">
        <v>36</v>
      </c>
    </row>
    <row r="39" spans="1:20" ht="25.5">
      <c r="A39" s="69">
        <v>24</v>
      </c>
      <c r="B39" s="70" t="s">
        <v>187</v>
      </c>
      <c r="C39" s="135" t="s">
        <v>334</v>
      </c>
      <c r="D39" s="71" t="s">
        <v>32</v>
      </c>
      <c r="E39" s="71" t="s">
        <v>163</v>
      </c>
      <c r="F39" s="72">
        <v>8</v>
      </c>
      <c r="G39" s="72">
        <v>8</v>
      </c>
      <c r="H39" s="71" t="s">
        <v>35</v>
      </c>
      <c r="I39" s="69">
        <v>4</v>
      </c>
      <c r="J39" s="69">
        <v>1</v>
      </c>
      <c r="K39" s="69">
        <v>8</v>
      </c>
      <c r="L39" s="69">
        <v>2</v>
      </c>
      <c r="M39" s="69">
        <v>5</v>
      </c>
      <c r="N39" s="69">
        <v>4</v>
      </c>
      <c r="O39" s="69">
        <v>3</v>
      </c>
      <c r="P39" s="73">
        <v>15</v>
      </c>
      <c r="Q39" s="67">
        <f t="shared" si="1"/>
        <v>42</v>
      </c>
      <c r="R39" s="74">
        <v>70</v>
      </c>
      <c r="S39" s="67">
        <f t="shared" si="0"/>
        <v>60</v>
      </c>
      <c r="T39" s="75" t="s">
        <v>36</v>
      </c>
    </row>
    <row r="40" spans="1:20" ht="25.5">
      <c r="A40" s="69">
        <v>25</v>
      </c>
      <c r="B40" s="70" t="s">
        <v>188</v>
      </c>
      <c r="C40" s="135" t="s">
        <v>335</v>
      </c>
      <c r="D40" s="71" t="s">
        <v>32</v>
      </c>
      <c r="E40" s="71" t="s">
        <v>163</v>
      </c>
      <c r="F40" s="72">
        <v>8</v>
      </c>
      <c r="G40" s="72">
        <v>8</v>
      </c>
      <c r="H40" s="71" t="s">
        <v>35</v>
      </c>
      <c r="I40" s="69">
        <v>5</v>
      </c>
      <c r="J40" s="69">
        <v>3</v>
      </c>
      <c r="K40" s="69">
        <v>8</v>
      </c>
      <c r="L40" s="69">
        <v>4</v>
      </c>
      <c r="M40" s="69">
        <v>5</v>
      </c>
      <c r="N40" s="69">
        <v>5</v>
      </c>
      <c r="O40" s="69">
        <v>4</v>
      </c>
      <c r="P40" s="73">
        <v>15</v>
      </c>
      <c r="Q40" s="67">
        <f t="shared" si="1"/>
        <v>49</v>
      </c>
      <c r="R40" s="74">
        <v>70</v>
      </c>
      <c r="S40" s="67">
        <f t="shared" si="0"/>
        <v>70</v>
      </c>
      <c r="T40" s="75" t="s">
        <v>57</v>
      </c>
    </row>
    <row r="41" spans="1:20" ht="25.5">
      <c r="A41" s="69">
        <v>26</v>
      </c>
      <c r="B41" s="70" t="s">
        <v>189</v>
      </c>
      <c r="C41" s="135" t="s">
        <v>336</v>
      </c>
      <c r="D41" s="71" t="s">
        <v>32</v>
      </c>
      <c r="E41" s="71" t="s">
        <v>163</v>
      </c>
      <c r="F41" s="72">
        <v>8</v>
      </c>
      <c r="G41" s="72">
        <v>8</v>
      </c>
      <c r="H41" s="71" t="s">
        <v>35</v>
      </c>
      <c r="I41" s="69">
        <v>5</v>
      </c>
      <c r="J41" s="69">
        <v>3</v>
      </c>
      <c r="K41" s="69">
        <v>8</v>
      </c>
      <c r="L41" s="69">
        <v>4</v>
      </c>
      <c r="M41" s="69">
        <v>5</v>
      </c>
      <c r="N41" s="69">
        <v>4</v>
      </c>
      <c r="O41" s="69">
        <v>4</v>
      </c>
      <c r="P41" s="73">
        <v>14</v>
      </c>
      <c r="Q41" s="67">
        <f t="shared" si="1"/>
        <v>47</v>
      </c>
      <c r="R41" s="74">
        <v>70</v>
      </c>
      <c r="S41" s="67">
        <f t="shared" si="0"/>
        <v>67.142857142857096</v>
      </c>
      <c r="T41" s="75" t="s">
        <v>36</v>
      </c>
    </row>
    <row r="42" spans="1:20" ht="25.5">
      <c r="A42" s="69">
        <v>27</v>
      </c>
      <c r="B42" s="70" t="s">
        <v>190</v>
      </c>
      <c r="C42" s="135" t="s">
        <v>337</v>
      </c>
      <c r="D42" s="71" t="s">
        <v>32</v>
      </c>
      <c r="E42" s="71" t="s">
        <v>163</v>
      </c>
      <c r="F42" s="72">
        <v>8</v>
      </c>
      <c r="G42" s="72">
        <v>8</v>
      </c>
      <c r="H42" s="71" t="s">
        <v>35</v>
      </c>
      <c r="I42" s="69">
        <v>4</v>
      </c>
      <c r="J42" s="69">
        <v>2</v>
      </c>
      <c r="K42" s="69">
        <v>8</v>
      </c>
      <c r="L42" s="69">
        <v>0</v>
      </c>
      <c r="M42" s="69">
        <v>9</v>
      </c>
      <c r="N42" s="69">
        <v>5</v>
      </c>
      <c r="O42" s="69">
        <v>9</v>
      </c>
      <c r="P42" s="73">
        <v>7</v>
      </c>
      <c r="Q42" s="67">
        <f t="shared" si="1"/>
        <v>44</v>
      </c>
      <c r="R42" s="74">
        <v>70</v>
      </c>
      <c r="S42" s="67">
        <f t="shared" si="0"/>
        <v>62.857142857142897</v>
      </c>
      <c r="T42" s="75" t="s">
        <v>36</v>
      </c>
    </row>
    <row r="43" spans="1:20" ht="25.5">
      <c r="A43" s="69">
        <v>28</v>
      </c>
      <c r="B43" s="70" t="s">
        <v>191</v>
      </c>
      <c r="C43" s="135" t="s">
        <v>338</v>
      </c>
      <c r="D43" s="71" t="s">
        <v>32</v>
      </c>
      <c r="E43" s="71" t="s">
        <v>163</v>
      </c>
      <c r="F43" s="72">
        <v>8</v>
      </c>
      <c r="G43" s="72">
        <v>8</v>
      </c>
      <c r="H43" s="71" t="s">
        <v>35</v>
      </c>
      <c r="I43" s="69">
        <v>2</v>
      </c>
      <c r="J43" s="69">
        <v>3</v>
      </c>
      <c r="K43" s="69">
        <v>6</v>
      </c>
      <c r="L43" s="69">
        <v>4</v>
      </c>
      <c r="M43" s="69">
        <v>12</v>
      </c>
      <c r="N43" s="69">
        <v>4</v>
      </c>
      <c r="O43" s="69">
        <v>8</v>
      </c>
      <c r="P43" s="73">
        <v>5</v>
      </c>
      <c r="Q43" s="67">
        <f t="shared" si="1"/>
        <v>44</v>
      </c>
      <c r="R43" s="74">
        <v>70</v>
      </c>
      <c r="S43" s="67">
        <f t="shared" si="0"/>
        <v>62.857142857142897</v>
      </c>
      <c r="T43" s="75" t="s">
        <v>36</v>
      </c>
    </row>
    <row r="44" spans="1:20" ht="25.5">
      <c r="A44" s="69">
        <v>29</v>
      </c>
      <c r="B44" s="70" t="s">
        <v>192</v>
      </c>
      <c r="C44" s="135" t="s">
        <v>339</v>
      </c>
      <c r="D44" s="71" t="s">
        <v>32</v>
      </c>
      <c r="E44" s="71" t="s">
        <v>163</v>
      </c>
      <c r="F44" s="72">
        <v>8</v>
      </c>
      <c r="G44" s="72">
        <v>8</v>
      </c>
      <c r="H44" s="71" t="s">
        <v>35</v>
      </c>
      <c r="I44" s="69">
        <v>3</v>
      </c>
      <c r="J44" s="69">
        <v>3</v>
      </c>
      <c r="K44" s="69">
        <v>8</v>
      </c>
      <c r="L44" s="69">
        <v>4</v>
      </c>
      <c r="M44" s="69">
        <v>12</v>
      </c>
      <c r="N44" s="69">
        <v>3</v>
      </c>
      <c r="O44" s="69">
        <v>3</v>
      </c>
      <c r="P44" s="73">
        <v>6</v>
      </c>
      <c r="Q44" s="67">
        <f t="shared" si="1"/>
        <v>42</v>
      </c>
      <c r="R44" s="74">
        <v>70</v>
      </c>
      <c r="S44" s="67">
        <f t="shared" si="0"/>
        <v>60</v>
      </c>
      <c r="T44" s="75" t="s">
        <v>36</v>
      </c>
    </row>
    <row r="45" spans="1:20" ht="25.5">
      <c r="A45" s="69">
        <v>30</v>
      </c>
      <c r="B45" s="70" t="s">
        <v>193</v>
      </c>
      <c r="C45" s="135" t="s">
        <v>340</v>
      </c>
      <c r="D45" s="71" t="s">
        <v>32</v>
      </c>
      <c r="E45" s="71" t="s">
        <v>163</v>
      </c>
      <c r="F45" s="72">
        <v>8</v>
      </c>
      <c r="G45" s="72">
        <v>8</v>
      </c>
      <c r="H45" s="71" t="s">
        <v>35</v>
      </c>
      <c r="I45" s="69">
        <v>5</v>
      </c>
      <c r="J45" s="69">
        <v>2</v>
      </c>
      <c r="K45" s="69">
        <v>8</v>
      </c>
      <c r="L45" s="69">
        <v>4</v>
      </c>
      <c r="M45" s="69">
        <v>7</v>
      </c>
      <c r="N45" s="69">
        <v>1</v>
      </c>
      <c r="O45" s="69">
        <v>9</v>
      </c>
      <c r="P45" s="73">
        <v>0</v>
      </c>
      <c r="Q45" s="67">
        <f t="shared" si="1"/>
        <v>36</v>
      </c>
      <c r="R45" s="74">
        <v>70</v>
      </c>
      <c r="S45" s="67">
        <f t="shared" si="0"/>
        <v>51.428571428571402</v>
      </c>
      <c r="T45" s="75" t="s">
        <v>36</v>
      </c>
    </row>
    <row r="46" spans="1:20" ht="25.5">
      <c r="A46" s="69">
        <v>31</v>
      </c>
      <c r="B46" s="70" t="s">
        <v>194</v>
      </c>
      <c r="C46" s="135" t="s">
        <v>341</v>
      </c>
      <c r="D46" s="71" t="s">
        <v>32</v>
      </c>
      <c r="E46" s="71" t="s">
        <v>163</v>
      </c>
      <c r="F46" s="72">
        <v>8</v>
      </c>
      <c r="G46" s="72">
        <v>8</v>
      </c>
      <c r="H46" s="71" t="s">
        <v>35</v>
      </c>
      <c r="I46" s="69">
        <v>3</v>
      </c>
      <c r="J46" s="69">
        <v>3</v>
      </c>
      <c r="K46" s="69">
        <v>6</v>
      </c>
      <c r="L46" s="69">
        <v>2</v>
      </c>
      <c r="M46" s="69">
        <v>6</v>
      </c>
      <c r="N46" s="69">
        <v>4</v>
      </c>
      <c r="O46" s="69">
        <v>2</v>
      </c>
      <c r="P46" s="73">
        <v>14</v>
      </c>
      <c r="Q46" s="67">
        <f t="shared" si="1"/>
        <v>40</v>
      </c>
      <c r="R46" s="74">
        <v>70</v>
      </c>
      <c r="S46" s="67">
        <f t="shared" si="0"/>
        <v>57.142857142857103</v>
      </c>
      <c r="T46" s="75" t="s">
        <v>36</v>
      </c>
    </row>
    <row r="47" spans="1:20" ht="25.5">
      <c r="A47" s="69">
        <v>32</v>
      </c>
      <c r="B47" s="70" t="s">
        <v>195</v>
      </c>
      <c r="C47" s="135" t="s">
        <v>342</v>
      </c>
      <c r="D47" s="71" t="s">
        <v>32</v>
      </c>
      <c r="E47" s="71" t="s">
        <v>163</v>
      </c>
      <c r="F47" s="72">
        <v>8</v>
      </c>
      <c r="G47" s="72">
        <v>8</v>
      </c>
      <c r="H47" s="71" t="s">
        <v>35</v>
      </c>
      <c r="I47" s="69">
        <v>4</v>
      </c>
      <c r="J47" s="69">
        <v>3</v>
      </c>
      <c r="K47" s="69">
        <v>8</v>
      </c>
      <c r="L47" s="69">
        <v>4</v>
      </c>
      <c r="M47" s="69">
        <v>4</v>
      </c>
      <c r="N47" s="69">
        <v>5</v>
      </c>
      <c r="O47" s="69">
        <v>5</v>
      </c>
      <c r="P47" s="73">
        <v>15</v>
      </c>
      <c r="Q47" s="67">
        <f t="shared" si="1"/>
        <v>48</v>
      </c>
      <c r="R47" s="74">
        <v>70</v>
      </c>
      <c r="S47" s="67">
        <f t="shared" si="0"/>
        <v>68.571428571428598</v>
      </c>
      <c r="T47" s="75" t="s">
        <v>36</v>
      </c>
    </row>
    <row r="48" spans="1:20" ht="25.5">
      <c r="A48" s="69">
        <v>33</v>
      </c>
      <c r="B48" s="70" t="s">
        <v>196</v>
      </c>
      <c r="C48" s="135" t="s">
        <v>343</v>
      </c>
      <c r="D48" s="71" t="s">
        <v>32</v>
      </c>
      <c r="E48" s="71" t="s">
        <v>163</v>
      </c>
      <c r="F48" s="72">
        <v>8</v>
      </c>
      <c r="G48" s="72">
        <v>8</v>
      </c>
      <c r="H48" s="71" t="s">
        <v>35</v>
      </c>
      <c r="I48" s="69">
        <v>4</v>
      </c>
      <c r="J48" s="69">
        <v>3</v>
      </c>
      <c r="K48" s="69">
        <v>8</v>
      </c>
      <c r="L48" s="69">
        <v>4</v>
      </c>
      <c r="M48" s="69">
        <v>4</v>
      </c>
      <c r="N48" s="69">
        <v>4</v>
      </c>
      <c r="O48" s="69">
        <v>5</v>
      </c>
      <c r="P48" s="73">
        <v>15</v>
      </c>
      <c r="Q48" s="67">
        <f t="shared" si="1"/>
        <v>47</v>
      </c>
      <c r="R48" s="74">
        <v>70</v>
      </c>
      <c r="S48" s="67">
        <f t="shared" si="0"/>
        <v>67.142857142857096</v>
      </c>
      <c r="T48" s="75" t="s">
        <v>36</v>
      </c>
    </row>
    <row r="49" spans="1:20" ht="25.5">
      <c r="A49" s="69">
        <v>34</v>
      </c>
      <c r="B49" s="70" t="s">
        <v>197</v>
      </c>
      <c r="C49" s="135" t="s">
        <v>344</v>
      </c>
      <c r="D49" s="71" t="s">
        <v>32</v>
      </c>
      <c r="E49" s="71" t="s">
        <v>163</v>
      </c>
      <c r="F49" s="72">
        <v>8</v>
      </c>
      <c r="G49" s="72">
        <v>8</v>
      </c>
      <c r="H49" s="71" t="s">
        <v>35</v>
      </c>
      <c r="I49" s="69">
        <v>3</v>
      </c>
      <c r="J49" s="69">
        <v>3</v>
      </c>
      <c r="K49" s="69">
        <v>7</v>
      </c>
      <c r="L49" s="69">
        <v>4</v>
      </c>
      <c r="M49" s="69">
        <v>9</v>
      </c>
      <c r="N49" s="69">
        <v>4</v>
      </c>
      <c r="O49" s="69">
        <v>3</v>
      </c>
      <c r="P49" s="73">
        <v>0</v>
      </c>
      <c r="Q49" s="67">
        <f t="shared" si="1"/>
        <v>33</v>
      </c>
      <c r="R49" s="74">
        <v>70</v>
      </c>
      <c r="S49" s="67">
        <f t="shared" si="0"/>
        <v>47.142857142857103</v>
      </c>
      <c r="T49" s="75" t="s">
        <v>36</v>
      </c>
    </row>
    <row r="50" spans="1:20" ht="12.75">
      <c r="A50" s="43"/>
      <c r="B50" s="76"/>
      <c r="C50" s="43"/>
      <c r="D50" s="43"/>
      <c r="E50" s="43"/>
      <c r="F50" s="77"/>
      <c r="G50" s="77"/>
      <c r="H50" s="43"/>
      <c r="I50" s="78"/>
      <c r="J50" s="78"/>
      <c r="K50" s="78"/>
      <c r="L50" s="78"/>
      <c r="M50" s="78"/>
      <c r="N50" s="78"/>
      <c r="O50" s="78"/>
      <c r="P50" s="79"/>
      <c r="Q50" s="80"/>
      <c r="R50" s="80"/>
      <c r="S50" s="80"/>
      <c r="T50" s="81"/>
    </row>
    <row r="51" spans="1:20" ht="12.75">
      <c r="A51" s="43"/>
      <c r="B51" s="76"/>
      <c r="C51" s="43"/>
      <c r="D51" s="43"/>
      <c r="E51" s="43"/>
      <c r="F51" s="77"/>
      <c r="G51" s="77"/>
      <c r="H51" s="43"/>
      <c r="I51" s="78"/>
      <c r="J51" s="78"/>
      <c r="K51" s="78"/>
      <c r="L51" s="78"/>
      <c r="M51" s="78"/>
      <c r="N51" s="78"/>
      <c r="O51" s="78"/>
      <c r="P51" s="79"/>
      <c r="Q51" s="79"/>
      <c r="R51" s="79"/>
      <c r="S51" s="79"/>
      <c r="T51" s="78"/>
    </row>
    <row r="52" spans="1:20" ht="12.75">
      <c r="A52" s="43"/>
      <c r="B52" s="82"/>
      <c r="C52" s="43"/>
      <c r="D52" s="43"/>
      <c r="E52" s="43"/>
      <c r="F52" s="77"/>
      <c r="G52" s="77"/>
      <c r="H52" s="43"/>
      <c r="I52" s="78"/>
      <c r="J52" s="78"/>
      <c r="K52" s="78"/>
      <c r="L52" s="78"/>
      <c r="M52" s="78"/>
      <c r="N52" s="78"/>
      <c r="O52" s="78"/>
      <c r="P52" s="79"/>
      <c r="Q52" s="79"/>
      <c r="R52" s="79"/>
      <c r="S52" s="79"/>
      <c r="T52" s="78"/>
    </row>
    <row r="53" spans="1:20" customFormat="1" ht="12.75">
      <c r="A53" s="35"/>
      <c r="B53" s="36" t="s">
        <v>66</v>
      </c>
      <c r="C53" s="35"/>
      <c r="D53" s="35"/>
      <c r="E53" s="35"/>
      <c r="F53" s="35"/>
      <c r="G53" s="35"/>
      <c r="H53" s="35" t="s">
        <v>67</v>
      </c>
      <c r="I53" s="37"/>
      <c r="J53" s="37"/>
      <c r="K53" s="37"/>
      <c r="L53" s="37"/>
      <c r="M53" s="37"/>
      <c r="N53" s="37"/>
      <c r="O53" s="37"/>
      <c r="P53" s="37"/>
      <c r="Q53" s="38"/>
      <c r="R53" s="38"/>
      <c r="S53" s="38"/>
      <c r="T53" s="37"/>
    </row>
    <row r="54" spans="1:20" customFormat="1" ht="17.100000000000001" customHeight="1">
      <c r="B54" s="39" t="s">
        <v>68</v>
      </c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</row>
    <row r="55" spans="1:20" customFormat="1" ht="12" customHeight="1">
      <c r="B55" s="42"/>
      <c r="C55" s="42"/>
      <c r="D55" s="42"/>
      <c r="E55" s="42"/>
      <c r="F55" s="42"/>
      <c r="G55" s="42"/>
      <c r="H55" s="35" t="s">
        <v>69</v>
      </c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</row>
    <row r="56" spans="1:20" customFormat="1" ht="12" customHeight="1">
      <c r="B56" s="42"/>
      <c r="C56" s="42"/>
      <c r="D56" s="42"/>
      <c r="E56" s="42"/>
      <c r="F56" s="42"/>
      <c r="G56" s="42"/>
      <c r="H56" s="35" t="s">
        <v>70</v>
      </c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</row>
    <row r="57" spans="1:20" customFormat="1" ht="12" customHeight="1">
      <c r="B57" s="42"/>
      <c r="C57" s="42"/>
      <c r="D57" s="42"/>
      <c r="E57" s="42"/>
      <c r="F57" s="42"/>
      <c r="G57" s="42"/>
      <c r="H57" s="43" t="s">
        <v>118</v>
      </c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</row>
    <row r="58" spans="1:20" customFormat="1" ht="12" customHeight="1">
      <c r="H58" s="43" t="s">
        <v>72</v>
      </c>
    </row>
    <row r="59" spans="1:20" customFormat="1" ht="12" customHeight="1">
      <c r="H59" s="43" t="s">
        <v>73</v>
      </c>
    </row>
    <row r="60" spans="1:20" ht="12.75">
      <c r="B60" s="83"/>
      <c r="C60" s="83"/>
      <c r="D60" s="83"/>
      <c r="E60" s="83"/>
      <c r="F60" s="84"/>
      <c r="G60" s="84"/>
      <c r="H60" s="4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</row>
    <row r="61" spans="1:20" ht="12.75">
      <c r="B61" s="83"/>
      <c r="C61" s="83"/>
      <c r="D61" s="83"/>
      <c r="E61" s="83"/>
      <c r="F61" s="84"/>
      <c r="G61" s="84"/>
      <c r="H61" s="4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</row>
    <row r="62" spans="1:20" ht="25.5">
      <c r="B62" s="83"/>
      <c r="C62" s="83"/>
      <c r="D62" s="83"/>
      <c r="E62" s="83"/>
      <c r="F62" s="84"/>
      <c r="G62" s="84"/>
      <c r="H62" s="43" t="s">
        <v>198</v>
      </c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</row>
  </sheetData>
  <mergeCells count="10">
    <mergeCell ref="A3:T3"/>
    <mergeCell ref="A5:T5"/>
    <mergeCell ref="A6:T6"/>
    <mergeCell ref="A7:T7"/>
    <mergeCell ref="A8:T8"/>
    <mergeCell ref="A9:P9"/>
    <mergeCell ref="A10:T10"/>
    <mergeCell ref="A11:T11"/>
    <mergeCell ref="A12:T12"/>
    <mergeCell ref="A13:T13"/>
  </mergeCells>
  <pageMargins left="0.25" right="0.25" top="0.75" bottom="0.75" header="0.3" footer="0.3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52"/>
  <sheetViews>
    <sheetView topLeftCell="A5" workbookViewId="0">
      <selection activeCell="E18" sqref="E18"/>
    </sheetView>
  </sheetViews>
  <sheetFormatPr defaultColWidth="7.33203125" defaultRowHeight="12"/>
  <cols>
    <col min="1" max="1" width="5.83203125" style="2" customWidth="1"/>
    <col min="2" max="2" width="11.1640625" style="3" customWidth="1"/>
    <col min="3" max="3" width="25.33203125" style="2" customWidth="1"/>
    <col min="4" max="4" width="16.83203125" style="2" customWidth="1"/>
    <col min="5" max="5" width="20" style="2" customWidth="1"/>
    <col min="6" max="6" width="10.33203125" style="4" customWidth="1"/>
    <col min="7" max="7" width="11.6640625" style="4" customWidth="1"/>
    <col min="8" max="8" width="20.1640625" style="2" customWidth="1"/>
    <col min="9" max="9" width="11.1640625" style="2" customWidth="1"/>
    <col min="10" max="10" width="10.5" style="2" customWidth="1"/>
    <col min="11" max="11" width="13" style="2" customWidth="1"/>
    <col min="12" max="18" width="10.83203125" style="2" customWidth="1"/>
    <col min="19" max="19" width="10.5" style="2" customWidth="1"/>
    <col min="20" max="20" width="14" style="2" customWidth="1"/>
    <col min="21" max="21" width="19.83203125" style="2" customWidth="1"/>
    <col min="22" max="22" width="14" style="2" customWidth="1"/>
    <col min="23" max="16384" width="7.33203125" style="2"/>
  </cols>
  <sheetData>
    <row r="3" spans="1:22" s="1" customFormat="1" ht="15">
      <c r="A3" s="170" t="s">
        <v>199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</row>
    <row r="4" spans="1:2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5">
      <c r="A5" s="171" t="s">
        <v>200</v>
      </c>
      <c r="B5" s="172"/>
      <c r="C5" s="172"/>
      <c r="D5" s="172"/>
      <c r="E5" s="172"/>
      <c r="F5" s="173"/>
      <c r="G5" s="173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</row>
    <row r="6" spans="1:22" s="1" customFormat="1" ht="15">
      <c r="A6" s="171" t="s">
        <v>76</v>
      </c>
      <c r="B6" s="171"/>
      <c r="C6" s="171"/>
      <c r="D6" s="171"/>
      <c r="E6" s="171"/>
      <c r="F6" s="174"/>
      <c r="G6" s="174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2" ht="15">
      <c r="A7" s="175" t="s">
        <v>77</v>
      </c>
      <c r="B7" s="175"/>
      <c r="C7" s="175"/>
      <c r="D7" s="175"/>
      <c r="E7" s="175"/>
      <c r="F7" s="176"/>
      <c r="G7" s="176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</row>
    <row r="8" spans="1:22" ht="15">
      <c r="A8" s="167" t="s">
        <v>201</v>
      </c>
      <c r="B8" s="167"/>
      <c r="C8" s="167"/>
      <c r="D8" s="167"/>
      <c r="E8" s="167"/>
      <c r="F8" s="168"/>
      <c r="G8" s="168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</row>
    <row r="9" spans="1:22" ht="15">
      <c r="A9" s="167" t="s">
        <v>202</v>
      </c>
      <c r="B9" s="167"/>
      <c r="C9" s="167"/>
      <c r="D9" s="167"/>
      <c r="E9" s="167"/>
      <c r="F9" s="168"/>
      <c r="G9" s="168"/>
      <c r="H9" s="167"/>
      <c r="I9" s="167"/>
      <c r="J9" s="167"/>
      <c r="K9" s="167"/>
      <c r="L9" s="167"/>
      <c r="M9" s="7"/>
      <c r="N9" s="7"/>
      <c r="O9" s="7"/>
      <c r="P9" s="7"/>
      <c r="Q9" s="7"/>
      <c r="R9" s="7"/>
      <c r="S9" s="8"/>
      <c r="T9" s="8"/>
      <c r="U9" s="8"/>
      <c r="V9" s="8"/>
    </row>
    <row r="10" spans="1:22" ht="15">
      <c r="A10" s="169" t="s">
        <v>78</v>
      </c>
      <c r="B10" s="169"/>
      <c r="C10" s="169"/>
      <c r="D10" s="169"/>
      <c r="E10" s="169"/>
      <c r="F10" s="170"/>
      <c r="G10" s="170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</row>
    <row r="11" spans="1:22" ht="15">
      <c r="A11" s="169" t="s">
        <v>79</v>
      </c>
      <c r="B11" s="169"/>
      <c r="C11" s="169"/>
      <c r="D11" s="169"/>
      <c r="E11" s="169"/>
      <c r="F11" s="170"/>
      <c r="G11" s="170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</row>
    <row r="12" spans="1:22" ht="15">
      <c r="A12" s="169" t="s">
        <v>80</v>
      </c>
      <c r="B12" s="169"/>
      <c r="C12" s="169"/>
      <c r="D12" s="169"/>
      <c r="E12" s="169"/>
      <c r="F12" s="170"/>
      <c r="G12" s="170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</row>
    <row r="13" spans="1:22" ht="15">
      <c r="A13" s="169" t="s">
        <v>203</v>
      </c>
      <c r="B13" s="169"/>
      <c r="C13" s="169"/>
      <c r="D13" s="169"/>
      <c r="E13" s="169"/>
      <c r="F13" s="170"/>
      <c r="G13" s="170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</row>
    <row r="14" spans="1:22" ht="14.25">
      <c r="A14" s="142"/>
      <c r="B14" s="142"/>
      <c r="C14" s="142"/>
      <c r="D14" s="142"/>
      <c r="E14" s="142"/>
      <c r="F14" s="143"/>
      <c r="G14" s="143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</row>
    <row r="15" spans="1:22" ht="12.75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</row>
    <row r="16" spans="1:22" ht="12.75">
      <c r="A16" s="10"/>
      <c r="B16" s="11"/>
      <c r="C16" s="10"/>
      <c r="D16" s="12"/>
      <c r="E16" s="10"/>
      <c r="F16" s="13"/>
      <c r="G16" s="1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63.75">
      <c r="A17" s="14" t="s">
        <v>9</v>
      </c>
      <c r="B17" s="15" t="s">
        <v>10</v>
      </c>
      <c r="C17" s="14" t="s">
        <v>11</v>
      </c>
      <c r="D17" s="15" t="s">
        <v>12</v>
      </c>
      <c r="E17" s="14" t="s">
        <v>13</v>
      </c>
      <c r="F17" s="16" t="s">
        <v>14</v>
      </c>
      <c r="G17" s="16" t="s">
        <v>15</v>
      </c>
      <c r="H17" s="14" t="s">
        <v>16</v>
      </c>
      <c r="I17" s="17" t="s">
        <v>17</v>
      </c>
      <c r="J17" s="14" t="s">
        <v>18</v>
      </c>
      <c r="K17" s="14" t="s">
        <v>19</v>
      </c>
      <c r="L17" s="16" t="s">
        <v>20</v>
      </c>
      <c r="M17" s="14" t="s">
        <v>21</v>
      </c>
      <c r="N17" s="14" t="s">
        <v>22</v>
      </c>
      <c r="O17" s="14" t="s">
        <v>23</v>
      </c>
      <c r="P17" s="14" t="s">
        <v>24</v>
      </c>
      <c r="Q17" s="14" t="s">
        <v>25</v>
      </c>
      <c r="R17" s="14" t="s">
        <v>204</v>
      </c>
      <c r="S17" s="14" t="s">
        <v>26</v>
      </c>
      <c r="T17" s="14" t="s">
        <v>27</v>
      </c>
      <c r="U17" s="14" t="s">
        <v>28</v>
      </c>
      <c r="V17" s="14" t="s">
        <v>29</v>
      </c>
    </row>
    <row r="18" spans="1:22" ht="33" customHeight="1">
      <c r="A18" s="18">
        <v>1</v>
      </c>
      <c r="B18" s="19" t="s">
        <v>205</v>
      </c>
      <c r="C18" s="19" t="s">
        <v>206</v>
      </c>
      <c r="D18" s="20" t="s">
        <v>32</v>
      </c>
      <c r="E18" s="19" t="s">
        <v>83</v>
      </c>
      <c r="F18" s="18" t="s">
        <v>207</v>
      </c>
      <c r="G18" s="18">
        <v>9</v>
      </c>
      <c r="H18" s="20" t="s">
        <v>35</v>
      </c>
      <c r="I18" s="18">
        <v>5</v>
      </c>
      <c r="J18" s="18">
        <v>1</v>
      </c>
      <c r="K18" s="18">
        <v>2</v>
      </c>
      <c r="L18" s="21">
        <v>1</v>
      </c>
      <c r="M18" s="21">
        <v>5</v>
      </c>
      <c r="N18" s="21">
        <v>2</v>
      </c>
      <c r="O18" s="21">
        <v>0</v>
      </c>
      <c r="P18" s="21">
        <v>0</v>
      </c>
      <c r="Q18" s="21">
        <v>4</v>
      </c>
      <c r="R18" s="21">
        <v>4</v>
      </c>
      <c r="S18" s="22">
        <f>SUM(I18:R18)</f>
        <v>24</v>
      </c>
      <c r="T18" s="22">
        <v>55</v>
      </c>
      <c r="U18" s="22">
        <f>S18*100/T18</f>
        <v>43.636363636363598</v>
      </c>
      <c r="V18" s="23" t="s">
        <v>208</v>
      </c>
    </row>
    <row r="19" spans="1:22" ht="33" customHeight="1">
      <c r="A19" s="23">
        <v>2</v>
      </c>
      <c r="B19" s="19" t="s">
        <v>209</v>
      </c>
      <c r="C19" s="24" t="s">
        <v>210</v>
      </c>
      <c r="D19" s="20" t="s">
        <v>32</v>
      </c>
      <c r="E19" s="19" t="s">
        <v>83</v>
      </c>
      <c r="F19" s="18" t="s">
        <v>211</v>
      </c>
      <c r="G19" s="18">
        <v>9</v>
      </c>
      <c r="H19" s="20" t="s">
        <v>35</v>
      </c>
      <c r="I19" s="23">
        <v>5</v>
      </c>
      <c r="J19" s="23">
        <v>6</v>
      </c>
      <c r="K19" s="23">
        <v>0</v>
      </c>
      <c r="L19" s="25">
        <v>1</v>
      </c>
      <c r="M19" s="25">
        <v>5</v>
      </c>
      <c r="N19" s="25">
        <v>2</v>
      </c>
      <c r="O19" s="25">
        <v>0</v>
      </c>
      <c r="P19" s="25">
        <v>0</v>
      </c>
      <c r="Q19" s="25">
        <v>4</v>
      </c>
      <c r="R19" s="25">
        <v>2</v>
      </c>
      <c r="S19" s="22">
        <f t="shared" ref="S19:S24" si="0">SUM(I19:R19)</f>
        <v>25</v>
      </c>
      <c r="T19" s="22">
        <v>55</v>
      </c>
      <c r="U19" s="22">
        <f t="shared" ref="U19:U26" si="1">S19*100/T19</f>
        <v>45.454545454545503</v>
      </c>
      <c r="V19" s="23" t="s">
        <v>208</v>
      </c>
    </row>
    <row r="20" spans="1:22" ht="33" customHeight="1">
      <c r="A20" s="23">
        <v>3</v>
      </c>
      <c r="B20" s="19" t="s">
        <v>212</v>
      </c>
      <c r="C20" s="24" t="s">
        <v>213</v>
      </c>
      <c r="D20" s="20" t="s">
        <v>32</v>
      </c>
      <c r="E20" s="19" t="s">
        <v>83</v>
      </c>
      <c r="F20" s="18" t="s">
        <v>211</v>
      </c>
      <c r="G20" s="18">
        <v>9</v>
      </c>
      <c r="H20" s="20" t="s">
        <v>35</v>
      </c>
      <c r="I20" s="23">
        <v>10</v>
      </c>
      <c r="J20" s="23">
        <v>6</v>
      </c>
      <c r="K20" s="25">
        <v>0</v>
      </c>
      <c r="L20" s="25">
        <v>0</v>
      </c>
      <c r="M20" s="25">
        <v>3</v>
      </c>
      <c r="N20" s="25">
        <v>2</v>
      </c>
      <c r="O20" s="25">
        <v>5</v>
      </c>
      <c r="P20" s="25">
        <v>5</v>
      </c>
      <c r="Q20" s="25">
        <v>5</v>
      </c>
      <c r="R20" s="25">
        <v>4</v>
      </c>
      <c r="S20" s="22">
        <f t="shared" si="0"/>
        <v>40</v>
      </c>
      <c r="T20" s="22">
        <v>55</v>
      </c>
      <c r="U20" s="22">
        <f t="shared" si="1"/>
        <v>72.727272727272705</v>
      </c>
      <c r="V20" s="26" t="s">
        <v>214</v>
      </c>
    </row>
    <row r="21" spans="1:22" ht="33" customHeight="1">
      <c r="A21" s="23">
        <v>4</v>
      </c>
      <c r="B21" s="19" t="s">
        <v>215</v>
      </c>
      <c r="C21" s="24" t="s">
        <v>216</v>
      </c>
      <c r="D21" s="20" t="s">
        <v>32</v>
      </c>
      <c r="E21" s="19" t="s">
        <v>83</v>
      </c>
      <c r="F21" s="18" t="s">
        <v>211</v>
      </c>
      <c r="G21" s="18">
        <v>9</v>
      </c>
      <c r="H21" s="20" t="s">
        <v>35</v>
      </c>
      <c r="I21" s="23">
        <v>5</v>
      </c>
      <c r="J21" s="23">
        <v>6</v>
      </c>
      <c r="K21" s="23">
        <v>0</v>
      </c>
      <c r="L21" s="25">
        <v>0</v>
      </c>
      <c r="M21" s="25">
        <v>3</v>
      </c>
      <c r="N21" s="25">
        <v>2</v>
      </c>
      <c r="O21" s="25">
        <v>5</v>
      </c>
      <c r="P21" s="25">
        <v>5</v>
      </c>
      <c r="Q21" s="25">
        <v>5</v>
      </c>
      <c r="R21" s="25">
        <v>4</v>
      </c>
      <c r="S21" s="22">
        <f t="shared" si="0"/>
        <v>35</v>
      </c>
      <c r="T21" s="22">
        <v>55</v>
      </c>
      <c r="U21" s="22">
        <f t="shared" si="1"/>
        <v>63.636363636363598</v>
      </c>
      <c r="V21" s="26" t="s">
        <v>214</v>
      </c>
    </row>
    <row r="22" spans="1:22" ht="33" customHeight="1">
      <c r="A22" s="23">
        <v>5</v>
      </c>
      <c r="B22" s="19" t="s">
        <v>217</v>
      </c>
      <c r="C22" s="24" t="s">
        <v>218</v>
      </c>
      <c r="D22" s="20" t="s">
        <v>32</v>
      </c>
      <c r="E22" s="19" t="s">
        <v>83</v>
      </c>
      <c r="F22" s="18" t="s">
        <v>211</v>
      </c>
      <c r="G22" s="18">
        <v>9</v>
      </c>
      <c r="H22" s="20" t="s">
        <v>35</v>
      </c>
      <c r="I22" s="23">
        <v>5</v>
      </c>
      <c r="J22" s="23">
        <v>2</v>
      </c>
      <c r="K22" s="23">
        <v>2</v>
      </c>
      <c r="L22" s="25">
        <v>1</v>
      </c>
      <c r="M22" s="25">
        <v>4</v>
      </c>
      <c r="N22" s="25">
        <v>2</v>
      </c>
      <c r="O22" s="25">
        <v>0</v>
      </c>
      <c r="P22" s="25">
        <v>0</v>
      </c>
      <c r="Q22" s="25">
        <v>4</v>
      </c>
      <c r="R22" s="25">
        <v>0</v>
      </c>
      <c r="S22" s="22">
        <f t="shared" si="0"/>
        <v>20</v>
      </c>
      <c r="T22" s="22">
        <v>55</v>
      </c>
      <c r="U22" s="22">
        <f t="shared" si="1"/>
        <v>36.363636363636402</v>
      </c>
      <c r="V22" s="23" t="s">
        <v>208</v>
      </c>
    </row>
    <row r="23" spans="1:22" ht="33" customHeight="1">
      <c r="A23" s="23">
        <v>6</v>
      </c>
      <c r="B23" s="19" t="s">
        <v>219</v>
      </c>
      <c r="C23" s="24" t="s">
        <v>220</v>
      </c>
      <c r="D23" s="20" t="s">
        <v>32</v>
      </c>
      <c r="E23" s="19" t="s">
        <v>83</v>
      </c>
      <c r="F23" s="18" t="s">
        <v>221</v>
      </c>
      <c r="G23" s="18">
        <v>9</v>
      </c>
      <c r="H23" s="20" t="s">
        <v>35</v>
      </c>
      <c r="I23" s="23">
        <v>10</v>
      </c>
      <c r="J23" s="23">
        <v>5</v>
      </c>
      <c r="K23" s="23">
        <v>1</v>
      </c>
      <c r="L23" s="23">
        <v>0</v>
      </c>
      <c r="M23" s="23">
        <v>5</v>
      </c>
      <c r="N23" s="23">
        <v>2</v>
      </c>
      <c r="O23" s="23">
        <v>5</v>
      </c>
      <c r="P23" s="23">
        <v>5</v>
      </c>
      <c r="Q23" s="23">
        <v>5</v>
      </c>
      <c r="R23" s="23">
        <v>3</v>
      </c>
      <c r="S23" s="22">
        <f t="shared" si="0"/>
        <v>41</v>
      </c>
      <c r="T23" s="22">
        <v>55</v>
      </c>
      <c r="U23" s="22">
        <f t="shared" si="1"/>
        <v>74.545454545454504</v>
      </c>
      <c r="V23" s="26" t="s">
        <v>214</v>
      </c>
    </row>
    <row r="24" spans="1:22" ht="33" customHeight="1">
      <c r="A24" s="23">
        <v>7</v>
      </c>
      <c r="B24" s="19" t="s">
        <v>222</v>
      </c>
      <c r="C24" s="24" t="s">
        <v>223</v>
      </c>
      <c r="D24" s="20" t="s">
        <v>32</v>
      </c>
      <c r="E24" s="19" t="s">
        <v>83</v>
      </c>
      <c r="F24" s="18" t="s">
        <v>221</v>
      </c>
      <c r="G24" s="18">
        <v>9</v>
      </c>
      <c r="H24" s="20" t="s">
        <v>35</v>
      </c>
      <c r="I24" s="23">
        <v>10</v>
      </c>
      <c r="J24" s="23">
        <v>4</v>
      </c>
      <c r="K24" s="23">
        <v>2</v>
      </c>
      <c r="L24" s="25">
        <v>2</v>
      </c>
      <c r="M24" s="25">
        <v>3</v>
      </c>
      <c r="N24" s="25">
        <v>2</v>
      </c>
      <c r="O24" s="25">
        <v>0</v>
      </c>
      <c r="P24" s="25">
        <v>5</v>
      </c>
      <c r="Q24" s="25">
        <v>5</v>
      </c>
      <c r="R24" s="25">
        <v>4</v>
      </c>
      <c r="S24" s="22">
        <f t="shared" si="0"/>
        <v>37</v>
      </c>
      <c r="T24" s="22">
        <v>55</v>
      </c>
      <c r="U24" s="22">
        <f t="shared" si="1"/>
        <v>67.272727272727295</v>
      </c>
      <c r="V24" s="26" t="s">
        <v>214</v>
      </c>
    </row>
    <row r="25" spans="1:22" ht="33" customHeight="1">
      <c r="A25" s="23">
        <v>8</v>
      </c>
      <c r="B25" s="19" t="s">
        <v>224</v>
      </c>
      <c r="C25" s="24" t="s">
        <v>225</v>
      </c>
      <c r="D25" s="20" t="s">
        <v>32</v>
      </c>
      <c r="E25" s="19" t="s">
        <v>83</v>
      </c>
      <c r="F25" s="18" t="s">
        <v>221</v>
      </c>
      <c r="G25" s="18">
        <v>9</v>
      </c>
      <c r="H25" s="20" t="s">
        <v>35</v>
      </c>
      <c r="I25" s="23">
        <v>10</v>
      </c>
      <c r="J25" s="23">
        <v>5</v>
      </c>
      <c r="K25" s="23">
        <v>0</v>
      </c>
      <c r="L25" s="25">
        <v>2</v>
      </c>
      <c r="M25" s="25">
        <v>3</v>
      </c>
      <c r="N25" s="25">
        <v>2</v>
      </c>
      <c r="O25" s="25">
        <v>0</v>
      </c>
      <c r="P25" s="25">
        <v>5</v>
      </c>
      <c r="Q25" s="25">
        <v>5</v>
      </c>
      <c r="R25" s="25">
        <v>2</v>
      </c>
      <c r="S25" s="22">
        <f t="shared" ref="S25:S38" si="2">SUM(I25:R25)</f>
        <v>34</v>
      </c>
      <c r="T25" s="22">
        <v>55</v>
      </c>
      <c r="U25" s="22">
        <f t="shared" si="1"/>
        <v>61.818181818181799</v>
      </c>
      <c r="V25" s="26" t="s">
        <v>214</v>
      </c>
    </row>
    <row r="26" spans="1:22" ht="33" customHeight="1">
      <c r="A26" s="23">
        <v>9</v>
      </c>
      <c r="B26" s="19" t="s">
        <v>226</v>
      </c>
      <c r="C26" s="24" t="s">
        <v>227</v>
      </c>
      <c r="D26" s="20" t="s">
        <v>32</v>
      </c>
      <c r="E26" s="19" t="s">
        <v>83</v>
      </c>
      <c r="F26" s="18" t="s">
        <v>221</v>
      </c>
      <c r="G26" s="18">
        <v>9</v>
      </c>
      <c r="H26" s="20" t="s">
        <v>35</v>
      </c>
      <c r="I26" s="23">
        <v>9</v>
      </c>
      <c r="J26" s="23">
        <v>4</v>
      </c>
      <c r="K26" s="23">
        <v>0</v>
      </c>
      <c r="L26" s="25">
        <v>2</v>
      </c>
      <c r="M26" s="25">
        <v>3</v>
      </c>
      <c r="N26" s="25">
        <v>3</v>
      </c>
      <c r="O26" s="25">
        <v>0</v>
      </c>
      <c r="P26" s="25">
        <v>0</v>
      </c>
      <c r="Q26" s="25">
        <v>5</v>
      </c>
      <c r="R26" s="25">
        <v>0</v>
      </c>
      <c r="S26" s="22">
        <f t="shared" si="2"/>
        <v>26</v>
      </c>
      <c r="T26" s="22">
        <v>55</v>
      </c>
      <c r="U26" s="22">
        <f t="shared" si="1"/>
        <v>47.272727272727302</v>
      </c>
      <c r="V26" s="23" t="s">
        <v>208</v>
      </c>
    </row>
    <row r="27" spans="1:22" ht="33" customHeight="1">
      <c r="A27" s="23">
        <v>10</v>
      </c>
      <c r="B27" s="19" t="s">
        <v>228</v>
      </c>
      <c r="C27" s="24" t="s">
        <v>229</v>
      </c>
      <c r="D27" s="20" t="s">
        <v>32</v>
      </c>
      <c r="E27" s="19" t="s">
        <v>83</v>
      </c>
      <c r="F27" s="18" t="s">
        <v>230</v>
      </c>
      <c r="G27" s="18">
        <v>9</v>
      </c>
      <c r="H27" s="20" t="s">
        <v>35</v>
      </c>
      <c r="I27" s="23">
        <v>4</v>
      </c>
      <c r="J27" s="23">
        <v>3</v>
      </c>
      <c r="K27" s="23">
        <v>2</v>
      </c>
      <c r="L27" s="25">
        <v>1</v>
      </c>
      <c r="M27" s="25">
        <v>3</v>
      </c>
      <c r="N27" s="25">
        <v>2</v>
      </c>
      <c r="O27" s="25">
        <v>0</v>
      </c>
      <c r="P27" s="25">
        <v>0</v>
      </c>
      <c r="Q27" s="25">
        <v>4</v>
      </c>
      <c r="R27" s="25">
        <v>0</v>
      </c>
      <c r="S27" s="22">
        <f t="shared" si="2"/>
        <v>19</v>
      </c>
      <c r="T27" s="22">
        <v>55</v>
      </c>
      <c r="U27" s="22">
        <f t="shared" ref="U27:U38" si="3">S27*100/T27</f>
        <v>34.545454545454497</v>
      </c>
      <c r="V27" s="23" t="s">
        <v>208</v>
      </c>
    </row>
    <row r="28" spans="1:22" ht="33" customHeight="1">
      <c r="A28" s="23">
        <v>11</v>
      </c>
      <c r="B28" s="19" t="s">
        <v>231</v>
      </c>
      <c r="C28" s="24" t="s">
        <v>232</v>
      </c>
      <c r="D28" s="20" t="s">
        <v>32</v>
      </c>
      <c r="E28" s="19" t="s">
        <v>83</v>
      </c>
      <c r="F28" s="18" t="s">
        <v>230</v>
      </c>
      <c r="G28" s="18">
        <v>9</v>
      </c>
      <c r="H28" s="20" t="s">
        <v>35</v>
      </c>
      <c r="I28" s="23">
        <v>3</v>
      </c>
      <c r="J28" s="23">
        <v>3</v>
      </c>
      <c r="K28" s="23">
        <v>2</v>
      </c>
      <c r="L28" s="25">
        <v>1</v>
      </c>
      <c r="M28" s="25">
        <v>3</v>
      </c>
      <c r="N28" s="25">
        <v>2</v>
      </c>
      <c r="O28" s="25">
        <v>0</v>
      </c>
      <c r="P28" s="25">
        <v>0</v>
      </c>
      <c r="Q28" s="25">
        <v>4</v>
      </c>
      <c r="R28" s="25">
        <v>0</v>
      </c>
      <c r="S28" s="22">
        <f t="shared" si="2"/>
        <v>18</v>
      </c>
      <c r="T28" s="22">
        <v>55</v>
      </c>
      <c r="U28" s="22">
        <f t="shared" si="3"/>
        <v>32.727272727272698</v>
      </c>
      <c r="V28" s="23" t="s">
        <v>208</v>
      </c>
    </row>
    <row r="29" spans="1:22" ht="33" customHeight="1">
      <c r="A29" s="23">
        <v>12</v>
      </c>
      <c r="B29" s="19" t="s">
        <v>233</v>
      </c>
      <c r="C29" s="24" t="s">
        <v>234</v>
      </c>
      <c r="D29" s="20" t="s">
        <v>32</v>
      </c>
      <c r="E29" s="19" t="s">
        <v>83</v>
      </c>
      <c r="F29" s="18" t="s">
        <v>230</v>
      </c>
      <c r="G29" s="18">
        <v>9</v>
      </c>
      <c r="H29" s="20" t="s">
        <v>35</v>
      </c>
      <c r="I29" s="23">
        <v>3</v>
      </c>
      <c r="J29" s="23">
        <v>2</v>
      </c>
      <c r="K29" s="23">
        <v>2</v>
      </c>
      <c r="L29" s="25">
        <v>1</v>
      </c>
      <c r="M29" s="25">
        <v>3</v>
      </c>
      <c r="N29" s="25">
        <v>2</v>
      </c>
      <c r="O29" s="25">
        <v>0</v>
      </c>
      <c r="P29" s="25">
        <v>0</v>
      </c>
      <c r="Q29" s="25">
        <v>4</v>
      </c>
      <c r="R29" s="25">
        <v>0</v>
      </c>
      <c r="S29" s="22">
        <f t="shared" si="2"/>
        <v>17</v>
      </c>
      <c r="T29" s="22">
        <v>55</v>
      </c>
      <c r="U29" s="22">
        <f t="shared" si="3"/>
        <v>30.909090909090899</v>
      </c>
      <c r="V29" s="23" t="s">
        <v>208</v>
      </c>
    </row>
    <row r="30" spans="1:22" ht="33" customHeight="1">
      <c r="A30" s="23">
        <v>13</v>
      </c>
      <c r="B30" s="19" t="s">
        <v>235</v>
      </c>
      <c r="C30" s="24" t="s">
        <v>236</v>
      </c>
      <c r="D30" s="20" t="s">
        <v>32</v>
      </c>
      <c r="E30" s="19" t="s">
        <v>83</v>
      </c>
      <c r="F30" s="18" t="s">
        <v>230</v>
      </c>
      <c r="G30" s="18">
        <v>9</v>
      </c>
      <c r="H30" s="20" t="s">
        <v>35</v>
      </c>
      <c r="I30" s="23">
        <v>5</v>
      </c>
      <c r="J30" s="23">
        <v>2</v>
      </c>
      <c r="K30" s="23">
        <v>2</v>
      </c>
      <c r="L30" s="25">
        <v>1</v>
      </c>
      <c r="M30" s="25">
        <v>3</v>
      </c>
      <c r="N30" s="25">
        <v>2</v>
      </c>
      <c r="O30" s="25">
        <v>0</v>
      </c>
      <c r="P30" s="25">
        <v>0</v>
      </c>
      <c r="Q30" s="25">
        <v>4</v>
      </c>
      <c r="R30" s="25">
        <v>0</v>
      </c>
      <c r="S30" s="22">
        <f t="shared" si="2"/>
        <v>19</v>
      </c>
      <c r="T30" s="22">
        <v>55</v>
      </c>
      <c r="U30" s="22">
        <f t="shared" si="3"/>
        <v>34.545454545454497</v>
      </c>
      <c r="V30" s="23" t="s">
        <v>208</v>
      </c>
    </row>
    <row r="31" spans="1:22" ht="33" customHeight="1">
      <c r="A31" s="23">
        <v>14</v>
      </c>
      <c r="B31" s="19" t="s">
        <v>237</v>
      </c>
      <c r="C31" s="24" t="s">
        <v>238</v>
      </c>
      <c r="D31" s="20" t="s">
        <v>32</v>
      </c>
      <c r="E31" s="19" t="s">
        <v>83</v>
      </c>
      <c r="F31" s="18" t="s">
        <v>239</v>
      </c>
      <c r="G31" s="18">
        <v>9</v>
      </c>
      <c r="H31" s="20" t="s">
        <v>35</v>
      </c>
      <c r="I31" s="23">
        <v>6</v>
      </c>
      <c r="J31" s="23">
        <v>2</v>
      </c>
      <c r="K31" s="23">
        <v>0</v>
      </c>
      <c r="L31" s="25">
        <v>2</v>
      </c>
      <c r="M31" s="25">
        <v>1</v>
      </c>
      <c r="N31" s="25">
        <v>2</v>
      </c>
      <c r="O31" s="25">
        <v>0</v>
      </c>
      <c r="P31" s="25">
        <v>0</v>
      </c>
      <c r="Q31" s="25">
        <v>0</v>
      </c>
      <c r="R31" s="25">
        <v>6</v>
      </c>
      <c r="S31" s="22">
        <f t="shared" si="2"/>
        <v>19</v>
      </c>
      <c r="T31" s="22">
        <v>55</v>
      </c>
      <c r="U31" s="22">
        <f t="shared" si="3"/>
        <v>34.545454545454497</v>
      </c>
      <c r="V31" s="23" t="s">
        <v>208</v>
      </c>
    </row>
    <row r="32" spans="1:22" ht="33" customHeight="1">
      <c r="A32" s="23">
        <v>15</v>
      </c>
      <c r="B32" s="19" t="s">
        <v>240</v>
      </c>
      <c r="C32" s="24" t="s">
        <v>241</v>
      </c>
      <c r="D32" s="20" t="s">
        <v>32</v>
      </c>
      <c r="E32" s="19" t="s">
        <v>83</v>
      </c>
      <c r="F32" s="18" t="s">
        <v>239</v>
      </c>
      <c r="G32" s="18">
        <v>9</v>
      </c>
      <c r="H32" s="20" t="s">
        <v>35</v>
      </c>
      <c r="I32" s="23">
        <v>4</v>
      </c>
      <c r="J32" s="23">
        <v>5</v>
      </c>
      <c r="K32" s="23">
        <v>0</v>
      </c>
      <c r="L32" s="25">
        <v>1</v>
      </c>
      <c r="M32" s="25">
        <v>5</v>
      </c>
      <c r="N32" s="25">
        <v>2</v>
      </c>
      <c r="O32" s="25">
        <v>0</v>
      </c>
      <c r="P32" s="25">
        <v>0</v>
      </c>
      <c r="Q32" s="25">
        <v>5</v>
      </c>
      <c r="R32" s="25">
        <v>5</v>
      </c>
      <c r="S32" s="22">
        <f t="shared" si="2"/>
        <v>27</v>
      </c>
      <c r="T32" s="22">
        <v>55</v>
      </c>
      <c r="U32" s="22">
        <f t="shared" si="3"/>
        <v>49.090909090909101</v>
      </c>
      <c r="V32" s="23" t="s">
        <v>208</v>
      </c>
    </row>
    <row r="33" spans="1:22" ht="33" customHeight="1">
      <c r="A33" s="23">
        <v>16</v>
      </c>
      <c r="B33" s="19" t="s">
        <v>242</v>
      </c>
      <c r="C33" s="24" t="s">
        <v>243</v>
      </c>
      <c r="D33" s="20" t="s">
        <v>32</v>
      </c>
      <c r="E33" s="19" t="s">
        <v>83</v>
      </c>
      <c r="F33" s="18" t="s">
        <v>239</v>
      </c>
      <c r="G33" s="18">
        <v>9</v>
      </c>
      <c r="H33" s="20" t="s">
        <v>35</v>
      </c>
      <c r="I33" s="23">
        <v>7</v>
      </c>
      <c r="J33" s="23">
        <v>3</v>
      </c>
      <c r="K33" s="23">
        <v>2</v>
      </c>
      <c r="L33" s="25">
        <v>1</v>
      </c>
      <c r="M33" s="25">
        <v>5</v>
      </c>
      <c r="N33" s="25">
        <v>0</v>
      </c>
      <c r="O33" s="25">
        <v>0</v>
      </c>
      <c r="P33" s="25">
        <v>0</v>
      </c>
      <c r="Q33" s="25">
        <v>1</v>
      </c>
      <c r="R33" s="25">
        <v>5</v>
      </c>
      <c r="S33" s="22">
        <f t="shared" si="2"/>
        <v>24</v>
      </c>
      <c r="T33" s="22">
        <v>55</v>
      </c>
      <c r="U33" s="22">
        <f t="shared" si="3"/>
        <v>43.636363636363598</v>
      </c>
      <c r="V33" s="23" t="s">
        <v>208</v>
      </c>
    </row>
    <row r="34" spans="1:22" ht="33" customHeight="1">
      <c r="A34" s="23">
        <v>17</v>
      </c>
      <c r="B34" s="19" t="s">
        <v>244</v>
      </c>
      <c r="C34" s="24" t="s">
        <v>245</v>
      </c>
      <c r="D34" s="20" t="s">
        <v>32</v>
      </c>
      <c r="E34" s="19" t="s">
        <v>83</v>
      </c>
      <c r="F34" s="18" t="s">
        <v>246</v>
      </c>
      <c r="G34" s="18">
        <v>9</v>
      </c>
      <c r="H34" s="19" t="s">
        <v>56</v>
      </c>
      <c r="I34" s="23">
        <v>1</v>
      </c>
      <c r="J34" s="23">
        <v>1</v>
      </c>
      <c r="K34" s="23">
        <v>0</v>
      </c>
      <c r="L34" s="25">
        <v>2</v>
      </c>
      <c r="M34" s="25">
        <v>5</v>
      </c>
      <c r="N34" s="25">
        <v>2</v>
      </c>
      <c r="O34" s="25">
        <v>0</v>
      </c>
      <c r="P34" s="25">
        <v>0</v>
      </c>
      <c r="Q34" s="25">
        <v>3</v>
      </c>
      <c r="R34" s="25">
        <v>4</v>
      </c>
      <c r="S34" s="22">
        <f t="shared" si="2"/>
        <v>18</v>
      </c>
      <c r="T34" s="22">
        <v>55</v>
      </c>
      <c r="U34" s="22">
        <f t="shared" si="3"/>
        <v>32.727272727272698</v>
      </c>
      <c r="V34" s="23" t="s">
        <v>208</v>
      </c>
    </row>
    <row r="35" spans="1:22" ht="33" customHeight="1">
      <c r="A35" s="23">
        <v>18</v>
      </c>
      <c r="B35" s="19" t="s">
        <v>247</v>
      </c>
      <c r="C35" s="24" t="s">
        <v>248</v>
      </c>
      <c r="D35" s="20" t="s">
        <v>32</v>
      </c>
      <c r="E35" s="19" t="s">
        <v>83</v>
      </c>
      <c r="F35" s="18" t="s">
        <v>246</v>
      </c>
      <c r="G35" s="18">
        <v>9</v>
      </c>
      <c r="H35" s="19" t="s">
        <v>56</v>
      </c>
      <c r="I35" s="23">
        <v>5</v>
      </c>
      <c r="J35" s="23">
        <v>5</v>
      </c>
      <c r="K35" s="23">
        <v>1</v>
      </c>
      <c r="L35" s="25">
        <v>0</v>
      </c>
      <c r="M35" s="25">
        <v>4</v>
      </c>
      <c r="N35" s="25">
        <v>2</v>
      </c>
      <c r="O35" s="25">
        <v>0</v>
      </c>
      <c r="P35" s="25">
        <v>5</v>
      </c>
      <c r="Q35" s="25">
        <v>1</v>
      </c>
      <c r="R35" s="25">
        <v>4</v>
      </c>
      <c r="S35" s="22">
        <f t="shared" si="2"/>
        <v>27</v>
      </c>
      <c r="T35" s="22">
        <v>55</v>
      </c>
      <c r="U35" s="22">
        <f t="shared" si="3"/>
        <v>49.090909090909101</v>
      </c>
      <c r="V35" s="23" t="s">
        <v>208</v>
      </c>
    </row>
    <row r="36" spans="1:22" ht="33" customHeight="1">
      <c r="A36" s="23">
        <v>19</v>
      </c>
      <c r="B36" s="19" t="s">
        <v>249</v>
      </c>
      <c r="C36" s="24" t="s">
        <v>250</v>
      </c>
      <c r="D36" s="20" t="s">
        <v>32</v>
      </c>
      <c r="E36" s="19" t="s">
        <v>83</v>
      </c>
      <c r="F36" s="18" t="s">
        <v>246</v>
      </c>
      <c r="G36" s="18">
        <v>9</v>
      </c>
      <c r="H36" s="19" t="s">
        <v>56</v>
      </c>
      <c r="I36" s="23">
        <v>4</v>
      </c>
      <c r="J36" s="23">
        <v>5</v>
      </c>
      <c r="K36" s="23">
        <v>1</v>
      </c>
      <c r="L36" s="25">
        <v>1</v>
      </c>
      <c r="M36" s="25">
        <v>5</v>
      </c>
      <c r="N36" s="25">
        <v>2</v>
      </c>
      <c r="O36" s="25">
        <v>0</v>
      </c>
      <c r="P36" s="25">
        <v>5</v>
      </c>
      <c r="Q36" s="25">
        <v>1</v>
      </c>
      <c r="R36" s="25">
        <v>4</v>
      </c>
      <c r="S36" s="22">
        <f t="shared" si="2"/>
        <v>28</v>
      </c>
      <c r="T36" s="22">
        <v>55</v>
      </c>
      <c r="U36" s="22">
        <f t="shared" si="3"/>
        <v>50.909090909090899</v>
      </c>
      <c r="V36" s="23" t="s">
        <v>208</v>
      </c>
    </row>
    <row r="37" spans="1:22" ht="33" customHeight="1">
      <c r="A37" s="23">
        <v>20</v>
      </c>
      <c r="B37" s="19" t="s">
        <v>251</v>
      </c>
      <c r="C37" s="24" t="s">
        <v>252</v>
      </c>
      <c r="D37" s="20" t="s">
        <v>32</v>
      </c>
      <c r="E37" s="19" t="s">
        <v>83</v>
      </c>
      <c r="F37" s="18" t="s">
        <v>246</v>
      </c>
      <c r="G37" s="18">
        <v>9</v>
      </c>
      <c r="H37" s="19" t="s">
        <v>56</v>
      </c>
      <c r="I37" s="23">
        <v>10</v>
      </c>
      <c r="J37" s="23">
        <v>6</v>
      </c>
      <c r="K37" s="23">
        <v>0</v>
      </c>
      <c r="L37" s="25">
        <v>2</v>
      </c>
      <c r="M37" s="25">
        <v>1</v>
      </c>
      <c r="N37" s="25">
        <v>2</v>
      </c>
      <c r="O37" s="25">
        <v>0</v>
      </c>
      <c r="P37" s="25">
        <v>0</v>
      </c>
      <c r="Q37" s="25">
        <v>3</v>
      </c>
      <c r="R37" s="25">
        <v>0</v>
      </c>
      <c r="S37" s="22">
        <f t="shared" si="2"/>
        <v>24</v>
      </c>
      <c r="T37" s="22">
        <v>55</v>
      </c>
      <c r="U37" s="22">
        <f t="shared" si="3"/>
        <v>43.636363636363598</v>
      </c>
      <c r="V37" s="23" t="s">
        <v>208</v>
      </c>
    </row>
    <row r="38" spans="1:22" ht="33" customHeight="1">
      <c r="A38" s="23">
        <v>21</v>
      </c>
      <c r="B38" s="19" t="s">
        <v>253</v>
      </c>
      <c r="C38" s="24" t="s">
        <v>254</v>
      </c>
      <c r="D38" s="20" t="s">
        <v>32</v>
      </c>
      <c r="E38" s="19" t="s">
        <v>83</v>
      </c>
      <c r="F38" s="18" t="s">
        <v>246</v>
      </c>
      <c r="G38" s="18">
        <v>9</v>
      </c>
      <c r="H38" s="19" t="s">
        <v>56</v>
      </c>
      <c r="I38" s="23">
        <v>10</v>
      </c>
      <c r="J38" s="23">
        <v>5</v>
      </c>
      <c r="K38" s="23">
        <v>1</v>
      </c>
      <c r="L38" s="25">
        <v>1</v>
      </c>
      <c r="M38" s="25">
        <v>3</v>
      </c>
      <c r="N38" s="25">
        <v>2</v>
      </c>
      <c r="O38" s="25">
        <v>5</v>
      </c>
      <c r="P38" s="25">
        <v>0</v>
      </c>
      <c r="Q38" s="25">
        <v>3</v>
      </c>
      <c r="R38" s="25">
        <v>5</v>
      </c>
      <c r="S38" s="22">
        <f t="shared" si="2"/>
        <v>35</v>
      </c>
      <c r="T38" s="22">
        <v>55</v>
      </c>
      <c r="U38" s="47">
        <f t="shared" si="3"/>
        <v>63.636363636363598</v>
      </c>
      <c r="V38" s="26" t="s">
        <v>214</v>
      </c>
    </row>
    <row r="39" spans="1:22" ht="12.75">
      <c r="A39" s="27"/>
      <c r="B39" s="28"/>
      <c r="C39" s="27"/>
      <c r="D39" s="27"/>
      <c r="E39" s="29"/>
      <c r="F39" s="31"/>
      <c r="G39" s="31"/>
      <c r="H39" s="27"/>
      <c r="I39" s="31"/>
      <c r="J39" s="31"/>
      <c r="K39" s="31"/>
      <c r="L39" s="32"/>
      <c r="M39" s="32"/>
      <c r="N39" s="32"/>
      <c r="O39" s="32"/>
      <c r="P39" s="32"/>
      <c r="Q39" s="32"/>
      <c r="R39" s="32"/>
      <c r="S39" s="32"/>
      <c r="T39" s="32"/>
      <c r="U39" s="33"/>
      <c r="V39" s="31"/>
    </row>
    <row r="40" spans="1:22" ht="12.75">
      <c r="A40" s="27"/>
      <c r="B40" s="28"/>
      <c r="C40" s="27"/>
      <c r="D40" s="27"/>
      <c r="E40" s="27"/>
      <c r="F40" s="31"/>
      <c r="G40" s="31"/>
      <c r="H40" s="27"/>
      <c r="I40" s="31"/>
      <c r="J40" s="31"/>
      <c r="K40" s="31"/>
      <c r="L40" s="32"/>
      <c r="M40" s="32"/>
      <c r="N40" s="32"/>
      <c r="O40" s="32"/>
      <c r="P40" s="32"/>
      <c r="Q40" s="32"/>
      <c r="R40" s="32"/>
      <c r="S40" s="32"/>
      <c r="T40" s="34"/>
      <c r="U40" s="33"/>
      <c r="V40" s="30"/>
    </row>
    <row r="41" spans="1:22" customFormat="1" ht="12.75">
      <c r="A41" s="35"/>
      <c r="B41" s="36" t="s">
        <v>66</v>
      </c>
      <c r="C41" s="35"/>
      <c r="D41" s="35"/>
      <c r="E41" s="35"/>
      <c r="F41" s="35"/>
      <c r="G41" s="35"/>
      <c r="H41" s="35" t="s">
        <v>67</v>
      </c>
      <c r="I41" s="37"/>
      <c r="J41" s="37"/>
      <c r="K41" s="37"/>
      <c r="L41" s="37"/>
      <c r="M41" s="37"/>
      <c r="N41" s="37"/>
      <c r="O41" s="37"/>
      <c r="P41" s="37"/>
      <c r="Q41" s="38"/>
      <c r="R41" s="38"/>
      <c r="S41" s="38"/>
      <c r="T41" s="37"/>
    </row>
    <row r="42" spans="1:22" customFormat="1" ht="17.100000000000001" customHeight="1">
      <c r="B42" s="39" t="s">
        <v>68</v>
      </c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2" customFormat="1" ht="12" customHeight="1">
      <c r="B43" s="42"/>
      <c r="C43" s="42"/>
      <c r="D43" s="42"/>
      <c r="E43" s="42"/>
      <c r="F43" s="42"/>
      <c r="G43" s="42"/>
      <c r="H43" s="35" t="s">
        <v>69</v>
      </c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2" customFormat="1" ht="12" customHeight="1">
      <c r="B44" s="42"/>
      <c r="C44" s="42"/>
      <c r="D44" s="42"/>
      <c r="E44" s="42"/>
      <c r="F44" s="42"/>
      <c r="G44" s="42"/>
      <c r="H44" s="35" t="s">
        <v>70</v>
      </c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2" customFormat="1" ht="12" customHeight="1">
      <c r="B45" s="42"/>
      <c r="C45" s="42"/>
      <c r="D45" s="42"/>
      <c r="E45" s="42"/>
      <c r="F45" s="42"/>
      <c r="G45" s="42"/>
      <c r="H45" s="43" t="s">
        <v>118</v>
      </c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</row>
    <row r="46" spans="1:22" customFormat="1" ht="12" customHeight="1">
      <c r="H46" s="43" t="s">
        <v>72</v>
      </c>
    </row>
    <row r="47" spans="1:22" customFormat="1" ht="12" customHeight="1">
      <c r="H47" s="43" t="s">
        <v>73</v>
      </c>
    </row>
    <row r="48" spans="1:22" ht="12" customHeight="1">
      <c r="B48" s="44"/>
      <c r="C48" s="44"/>
      <c r="D48" s="6"/>
      <c r="E48" s="44"/>
      <c r="F48" s="45"/>
      <c r="G48" s="45"/>
      <c r="H48" s="27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</row>
    <row r="49" spans="2:22" ht="12.75">
      <c r="B49" s="44"/>
      <c r="C49" s="44"/>
      <c r="D49" s="44"/>
      <c r="E49" s="44"/>
      <c r="F49" s="45"/>
      <c r="G49" s="45"/>
      <c r="H49" s="27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</row>
    <row r="50" spans="2:22" ht="12.75">
      <c r="B50" s="44"/>
      <c r="C50" s="44"/>
      <c r="D50" s="44"/>
      <c r="E50" s="44"/>
      <c r="F50" s="45"/>
      <c r="G50" s="45"/>
      <c r="H50" s="27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</row>
    <row r="51" spans="2:22" ht="12.75">
      <c r="B51" s="44"/>
      <c r="C51" s="44"/>
      <c r="D51" s="44"/>
      <c r="E51" s="44"/>
      <c r="F51" s="45"/>
      <c r="G51" s="45"/>
      <c r="H51" s="27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</row>
    <row r="52" spans="2:22" ht="12.75">
      <c r="B52" s="44"/>
      <c r="C52" s="44"/>
      <c r="D52" s="44"/>
      <c r="E52" s="44"/>
      <c r="F52" s="45"/>
      <c r="G52" s="45"/>
      <c r="H52" s="27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</row>
  </sheetData>
  <mergeCells count="12">
    <mergeCell ref="A3:V3"/>
    <mergeCell ref="A5:V5"/>
    <mergeCell ref="A6:V6"/>
    <mergeCell ref="A7:V7"/>
    <mergeCell ref="A8:V8"/>
    <mergeCell ref="A14:V14"/>
    <mergeCell ref="A15:V15"/>
    <mergeCell ref="A9:L9"/>
    <mergeCell ref="A10:V10"/>
    <mergeCell ref="A11:V11"/>
    <mergeCell ref="A12:V12"/>
    <mergeCell ref="A13:V13"/>
  </mergeCells>
  <pageMargins left="0.25" right="0.25" top="0.75" bottom="0.75" header="0.30000001192092901" footer="0.30000001192092901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41"/>
  <sheetViews>
    <sheetView topLeftCell="A17" workbookViewId="0">
      <selection activeCell="V18" sqref="V18"/>
    </sheetView>
  </sheetViews>
  <sheetFormatPr defaultColWidth="7.33203125" defaultRowHeight="12"/>
  <cols>
    <col min="1" max="1" width="5.83203125" style="2" customWidth="1"/>
    <col min="2" max="2" width="11.1640625" style="3" customWidth="1"/>
    <col min="3" max="3" width="25.33203125" style="2" customWidth="1"/>
    <col min="4" max="4" width="16.83203125" style="2" customWidth="1"/>
    <col min="5" max="5" width="20" style="2" customWidth="1"/>
    <col min="6" max="6" width="10.33203125" style="4" customWidth="1"/>
    <col min="7" max="7" width="11.6640625" style="4" customWidth="1"/>
    <col min="8" max="8" width="24.6640625" style="2" customWidth="1"/>
    <col min="9" max="9" width="11.1640625" style="2" customWidth="1"/>
    <col min="10" max="11" width="10.5" style="2" customWidth="1"/>
    <col min="12" max="18" width="10.83203125" style="2" customWidth="1"/>
    <col min="19" max="19" width="10.5" style="2" customWidth="1"/>
    <col min="20" max="20" width="14" style="2" customWidth="1"/>
    <col min="21" max="21" width="15.5" style="2" customWidth="1"/>
    <col min="22" max="22" width="14" style="2" customWidth="1"/>
    <col min="23" max="16384" width="7.33203125" style="2"/>
  </cols>
  <sheetData>
    <row r="3" spans="1:22" s="1" customFormat="1" ht="15">
      <c r="A3" s="170" t="s">
        <v>255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</row>
    <row r="4" spans="1:2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5">
      <c r="A5" s="172" t="s">
        <v>75</v>
      </c>
      <c r="B5" s="172"/>
      <c r="C5" s="172"/>
      <c r="D5" s="172"/>
      <c r="E5" s="172"/>
      <c r="F5" s="173"/>
      <c r="G5" s="173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</row>
    <row r="6" spans="1:22" s="1" customFormat="1" ht="15">
      <c r="A6" s="171" t="s">
        <v>76</v>
      </c>
      <c r="B6" s="171"/>
      <c r="C6" s="171"/>
      <c r="D6" s="171"/>
      <c r="E6" s="171"/>
      <c r="F6" s="174"/>
      <c r="G6" s="174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2" ht="15">
      <c r="A7" s="175" t="s">
        <v>77</v>
      </c>
      <c r="B7" s="175"/>
      <c r="C7" s="175"/>
      <c r="D7" s="175"/>
      <c r="E7" s="175"/>
      <c r="F7" s="176"/>
      <c r="G7" s="176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</row>
    <row r="8" spans="1:22" ht="15">
      <c r="A8" s="167" t="s">
        <v>201</v>
      </c>
      <c r="B8" s="167"/>
      <c r="C8" s="167"/>
      <c r="D8" s="167"/>
      <c r="E8" s="167"/>
      <c r="F8" s="168"/>
      <c r="G8" s="168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</row>
    <row r="9" spans="1:22" ht="15">
      <c r="A9" s="167" t="s">
        <v>202</v>
      </c>
      <c r="B9" s="167"/>
      <c r="C9" s="167"/>
      <c r="D9" s="167"/>
      <c r="E9" s="167"/>
      <c r="F9" s="168"/>
      <c r="G9" s="168"/>
      <c r="H9" s="167"/>
      <c r="I9" s="167"/>
      <c r="J9" s="167"/>
      <c r="K9" s="167"/>
      <c r="L9" s="167"/>
      <c r="M9" s="7"/>
      <c r="N9" s="7"/>
      <c r="O9" s="7"/>
      <c r="P9" s="7"/>
      <c r="Q9" s="7"/>
      <c r="R9" s="7"/>
      <c r="S9" s="8"/>
      <c r="T9" s="8"/>
      <c r="U9" s="8"/>
      <c r="V9" s="8"/>
    </row>
    <row r="10" spans="1:22" ht="15">
      <c r="A10" s="169" t="s">
        <v>78</v>
      </c>
      <c r="B10" s="169"/>
      <c r="C10" s="169"/>
      <c r="D10" s="169"/>
      <c r="E10" s="169"/>
      <c r="F10" s="170"/>
      <c r="G10" s="170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</row>
    <row r="11" spans="1:22" ht="15">
      <c r="A11" s="169" t="s">
        <v>79</v>
      </c>
      <c r="B11" s="169"/>
      <c r="C11" s="169"/>
      <c r="D11" s="169"/>
      <c r="E11" s="169"/>
      <c r="F11" s="170"/>
      <c r="G11" s="170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</row>
    <row r="12" spans="1:22" ht="15">
      <c r="A12" s="169" t="s">
        <v>6</v>
      </c>
      <c r="B12" s="169"/>
      <c r="C12" s="169"/>
      <c r="D12" s="169"/>
      <c r="E12" s="169"/>
      <c r="F12" s="170"/>
      <c r="G12" s="170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</row>
    <row r="13" spans="1:22" ht="15">
      <c r="A13" s="169" t="s">
        <v>8</v>
      </c>
      <c r="B13" s="169"/>
      <c r="C13" s="169"/>
      <c r="D13" s="169"/>
      <c r="E13" s="169"/>
      <c r="F13" s="170"/>
      <c r="G13" s="170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</row>
    <row r="14" spans="1:22" ht="14.25">
      <c r="A14" s="142"/>
      <c r="B14" s="142"/>
      <c r="C14" s="142"/>
      <c r="D14" s="142"/>
      <c r="E14" s="142"/>
      <c r="F14" s="143"/>
      <c r="G14" s="143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</row>
    <row r="15" spans="1:22" ht="12.75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</row>
    <row r="16" spans="1:22" ht="12.75">
      <c r="A16" s="10"/>
      <c r="B16" s="11"/>
      <c r="C16" s="10"/>
      <c r="D16" s="12"/>
      <c r="E16" s="10"/>
      <c r="F16" s="13"/>
      <c r="G16" s="1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63.75">
      <c r="A17" s="14" t="s">
        <v>9</v>
      </c>
      <c r="B17" s="15" t="s">
        <v>10</v>
      </c>
      <c r="C17" s="14" t="s">
        <v>11</v>
      </c>
      <c r="D17" s="15" t="s">
        <v>12</v>
      </c>
      <c r="E17" s="14" t="s">
        <v>13</v>
      </c>
      <c r="F17" s="16" t="s">
        <v>14</v>
      </c>
      <c r="G17" s="16" t="s">
        <v>15</v>
      </c>
      <c r="H17" s="14" t="s">
        <v>16</v>
      </c>
      <c r="I17" s="17" t="s">
        <v>17</v>
      </c>
      <c r="J17" s="14" t="s">
        <v>18</v>
      </c>
      <c r="K17" s="14" t="s">
        <v>19</v>
      </c>
      <c r="L17" s="16" t="s">
        <v>20</v>
      </c>
      <c r="M17" s="14" t="s">
        <v>21</v>
      </c>
      <c r="N17" s="14" t="s">
        <v>22</v>
      </c>
      <c r="O17" s="14" t="s">
        <v>23</v>
      </c>
      <c r="P17" s="14" t="s">
        <v>24</v>
      </c>
      <c r="Q17" s="14" t="s">
        <v>25</v>
      </c>
      <c r="R17" s="14" t="s">
        <v>204</v>
      </c>
      <c r="S17" s="14" t="s">
        <v>26</v>
      </c>
      <c r="T17" s="14" t="s">
        <v>27</v>
      </c>
      <c r="U17" s="14" t="s">
        <v>28</v>
      </c>
      <c r="V17" s="14" t="s">
        <v>29</v>
      </c>
    </row>
    <row r="18" spans="1:22" ht="33" customHeight="1">
      <c r="A18" s="18">
        <v>1</v>
      </c>
      <c r="B18" s="19" t="s">
        <v>256</v>
      </c>
      <c r="C18" s="19" t="s">
        <v>257</v>
      </c>
      <c r="D18" s="20" t="s">
        <v>32</v>
      </c>
      <c r="E18" s="19" t="s">
        <v>83</v>
      </c>
      <c r="F18" s="18">
        <v>10</v>
      </c>
      <c r="G18" s="18">
        <v>10</v>
      </c>
      <c r="H18" s="20" t="s">
        <v>96</v>
      </c>
      <c r="I18" s="18">
        <v>10</v>
      </c>
      <c r="J18" s="18">
        <v>6</v>
      </c>
      <c r="K18" s="18">
        <v>5</v>
      </c>
      <c r="L18" s="21">
        <v>2</v>
      </c>
      <c r="M18" s="21">
        <v>5</v>
      </c>
      <c r="N18" s="21">
        <v>2</v>
      </c>
      <c r="O18" s="21">
        <v>5</v>
      </c>
      <c r="P18" s="21">
        <v>5</v>
      </c>
      <c r="Q18" s="21">
        <v>3</v>
      </c>
      <c r="R18" s="21">
        <v>4</v>
      </c>
      <c r="S18" s="22">
        <f>SUM(I18:R18)</f>
        <v>47</v>
      </c>
      <c r="T18" s="22">
        <v>55</v>
      </c>
      <c r="U18" s="22">
        <f>S18*100/T18</f>
        <v>85.454545454545496</v>
      </c>
      <c r="V18" s="23" t="s">
        <v>108</v>
      </c>
    </row>
    <row r="19" spans="1:22" ht="33" customHeight="1">
      <c r="A19" s="23">
        <v>2</v>
      </c>
      <c r="B19" s="19" t="s">
        <v>258</v>
      </c>
      <c r="C19" s="24" t="s">
        <v>259</v>
      </c>
      <c r="D19" s="20" t="s">
        <v>32</v>
      </c>
      <c r="E19" s="19" t="s">
        <v>83</v>
      </c>
      <c r="F19" s="18">
        <v>10</v>
      </c>
      <c r="G19" s="18">
        <v>10</v>
      </c>
      <c r="H19" s="20" t="s">
        <v>96</v>
      </c>
      <c r="I19" s="23">
        <v>10</v>
      </c>
      <c r="J19" s="23">
        <v>4</v>
      </c>
      <c r="K19" s="23">
        <v>4</v>
      </c>
      <c r="L19" s="25">
        <v>2</v>
      </c>
      <c r="M19" s="25">
        <v>5</v>
      </c>
      <c r="N19" s="25">
        <v>2</v>
      </c>
      <c r="O19" s="25">
        <v>5</v>
      </c>
      <c r="P19" s="25">
        <v>5</v>
      </c>
      <c r="Q19" s="25">
        <v>1</v>
      </c>
      <c r="R19" s="25">
        <v>0</v>
      </c>
      <c r="S19" s="22">
        <f t="shared" ref="S19:S27" si="0">SUM(I19:R19)</f>
        <v>38</v>
      </c>
      <c r="T19" s="22">
        <v>55</v>
      </c>
      <c r="U19" s="22">
        <f>S19*100/T19</f>
        <v>69.090909090909093</v>
      </c>
      <c r="V19" s="23" t="s">
        <v>36</v>
      </c>
    </row>
    <row r="20" spans="1:22" ht="33" customHeight="1">
      <c r="A20" s="23">
        <v>3</v>
      </c>
      <c r="B20" s="19" t="s">
        <v>260</v>
      </c>
      <c r="C20" s="24" t="s">
        <v>261</v>
      </c>
      <c r="D20" s="20" t="s">
        <v>32</v>
      </c>
      <c r="E20" s="19" t="s">
        <v>83</v>
      </c>
      <c r="F20" s="18">
        <v>10</v>
      </c>
      <c r="G20" s="18">
        <v>10</v>
      </c>
      <c r="H20" s="20" t="s">
        <v>96</v>
      </c>
      <c r="I20" s="23">
        <v>4</v>
      </c>
      <c r="J20" s="23">
        <v>3</v>
      </c>
      <c r="K20" s="25">
        <v>5</v>
      </c>
      <c r="L20" s="25">
        <v>2</v>
      </c>
      <c r="M20" s="25">
        <v>5</v>
      </c>
      <c r="N20" s="25">
        <v>2</v>
      </c>
      <c r="O20" s="25">
        <v>5</v>
      </c>
      <c r="P20" s="25">
        <v>5</v>
      </c>
      <c r="Q20" s="25">
        <v>1</v>
      </c>
      <c r="R20" s="25">
        <v>0</v>
      </c>
      <c r="S20" s="22">
        <f t="shared" si="0"/>
        <v>32</v>
      </c>
      <c r="T20" s="22">
        <v>55</v>
      </c>
      <c r="U20" s="22">
        <f t="shared" ref="U20:U27" si="1">S20*100/T20</f>
        <v>58.181818181818201</v>
      </c>
      <c r="V20" s="26" t="s">
        <v>36</v>
      </c>
    </row>
    <row r="21" spans="1:22" ht="33" customHeight="1">
      <c r="A21" s="23">
        <v>4</v>
      </c>
      <c r="B21" s="19" t="s">
        <v>262</v>
      </c>
      <c r="C21" s="24" t="s">
        <v>263</v>
      </c>
      <c r="D21" s="20" t="s">
        <v>32</v>
      </c>
      <c r="E21" s="19" t="s">
        <v>83</v>
      </c>
      <c r="F21" s="18">
        <v>10</v>
      </c>
      <c r="G21" s="18">
        <v>10</v>
      </c>
      <c r="H21" s="20" t="s">
        <v>96</v>
      </c>
      <c r="I21" s="23">
        <v>10</v>
      </c>
      <c r="J21" s="23">
        <v>6</v>
      </c>
      <c r="K21" s="23">
        <v>5</v>
      </c>
      <c r="L21" s="25">
        <v>2</v>
      </c>
      <c r="M21" s="25">
        <v>5</v>
      </c>
      <c r="N21" s="25">
        <v>2</v>
      </c>
      <c r="O21" s="25">
        <v>5</v>
      </c>
      <c r="P21" s="25">
        <v>5</v>
      </c>
      <c r="Q21" s="25">
        <v>5</v>
      </c>
      <c r="R21" s="25">
        <v>0</v>
      </c>
      <c r="S21" s="22">
        <f t="shared" si="0"/>
        <v>45</v>
      </c>
      <c r="T21" s="22">
        <v>55</v>
      </c>
      <c r="U21" s="22">
        <f t="shared" si="1"/>
        <v>81.818181818181799</v>
      </c>
      <c r="V21" s="26" t="s">
        <v>57</v>
      </c>
    </row>
    <row r="22" spans="1:22" ht="33" customHeight="1">
      <c r="A22" s="23">
        <v>5</v>
      </c>
      <c r="B22" s="19" t="s">
        <v>264</v>
      </c>
      <c r="C22" s="24" t="s">
        <v>265</v>
      </c>
      <c r="D22" s="20" t="s">
        <v>32</v>
      </c>
      <c r="E22" s="19" t="s">
        <v>83</v>
      </c>
      <c r="F22" s="18">
        <v>10</v>
      </c>
      <c r="G22" s="18">
        <v>10</v>
      </c>
      <c r="H22" s="20" t="s">
        <v>96</v>
      </c>
      <c r="I22" s="23">
        <v>9</v>
      </c>
      <c r="J22" s="23">
        <v>6</v>
      </c>
      <c r="K22" s="23">
        <v>1</v>
      </c>
      <c r="L22" s="25">
        <v>1</v>
      </c>
      <c r="M22" s="25">
        <v>5</v>
      </c>
      <c r="N22" s="25">
        <v>2</v>
      </c>
      <c r="O22" s="25">
        <v>0</v>
      </c>
      <c r="P22" s="25">
        <v>0</v>
      </c>
      <c r="Q22" s="25">
        <v>3</v>
      </c>
      <c r="R22" s="25">
        <v>0</v>
      </c>
      <c r="S22" s="22">
        <f t="shared" si="0"/>
        <v>27</v>
      </c>
      <c r="T22" s="22">
        <v>55</v>
      </c>
      <c r="U22" s="22">
        <f t="shared" si="1"/>
        <v>49.090909090909101</v>
      </c>
      <c r="V22" s="23" t="s">
        <v>36</v>
      </c>
    </row>
    <row r="23" spans="1:22" ht="33" customHeight="1">
      <c r="A23" s="23">
        <v>6</v>
      </c>
      <c r="B23" s="19" t="s">
        <v>266</v>
      </c>
      <c r="C23" s="24" t="s">
        <v>267</v>
      </c>
      <c r="D23" s="20" t="s">
        <v>32</v>
      </c>
      <c r="E23" s="19" t="s">
        <v>83</v>
      </c>
      <c r="F23" s="18">
        <v>10</v>
      </c>
      <c r="G23" s="18">
        <v>10</v>
      </c>
      <c r="H23" s="20" t="s">
        <v>96</v>
      </c>
      <c r="I23" s="23">
        <v>10</v>
      </c>
      <c r="J23" s="23">
        <v>5</v>
      </c>
      <c r="K23" s="23">
        <v>4</v>
      </c>
      <c r="L23" s="23">
        <v>1</v>
      </c>
      <c r="M23" s="23">
        <v>5</v>
      </c>
      <c r="N23" s="23">
        <v>2</v>
      </c>
      <c r="O23" s="23">
        <v>0</v>
      </c>
      <c r="P23" s="23">
        <v>0</v>
      </c>
      <c r="Q23" s="23">
        <v>3</v>
      </c>
      <c r="R23" s="23">
        <v>1</v>
      </c>
      <c r="S23" s="22">
        <f t="shared" si="0"/>
        <v>31</v>
      </c>
      <c r="T23" s="22">
        <v>55</v>
      </c>
      <c r="U23" s="22">
        <f t="shared" si="1"/>
        <v>56.363636363636402</v>
      </c>
      <c r="V23" s="26" t="s">
        <v>36</v>
      </c>
    </row>
    <row r="24" spans="1:22" ht="33" customHeight="1">
      <c r="A24" s="23">
        <v>7</v>
      </c>
      <c r="B24" s="19" t="s">
        <v>268</v>
      </c>
      <c r="C24" s="24" t="s">
        <v>269</v>
      </c>
      <c r="D24" s="20" t="s">
        <v>32</v>
      </c>
      <c r="E24" s="19" t="s">
        <v>83</v>
      </c>
      <c r="F24" s="18">
        <v>10</v>
      </c>
      <c r="G24" s="18">
        <v>10</v>
      </c>
      <c r="H24" s="20" t="s">
        <v>96</v>
      </c>
      <c r="I24" s="23">
        <v>10</v>
      </c>
      <c r="J24" s="23">
        <v>5</v>
      </c>
      <c r="K24" s="23">
        <v>4</v>
      </c>
      <c r="L24" s="25">
        <v>1</v>
      </c>
      <c r="M24" s="25">
        <v>5</v>
      </c>
      <c r="N24" s="25">
        <v>2</v>
      </c>
      <c r="O24" s="25">
        <v>0</v>
      </c>
      <c r="P24" s="25">
        <v>0</v>
      </c>
      <c r="Q24" s="25">
        <v>3</v>
      </c>
      <c r="R24" s="25">
        <v>1</v>
      </c>
      <c r="S24" s="22">
        <f t="shared" si="0"/>
        <v>31</v>
      </c>
      <c r="T24" s="22">
        <v>55</v>
      </c>
      <c r="U24" s="22">
        <f t="shared" si="1"/>
        <v>56.363636363636402</v>
      </c>
      <c r="V24" s="26" t="s">
        <v>36</v>
      </c>
    </row>
    <row r="25" spans="1:22" ht="33" customHeight="1">
      <c r="A25" s="23">
        <v>8</v>
      </c>
      <c r="B25" s="19" t="s">
        <v>270</v>
      </c>
      <c r="C25" s="24" t="s">
        <v>271</v>
      </c>
      <c r="D25" s="20" t="s">
        <v>32</v>
      </c>
      <c r="E25" s="19" t="s">
        <v>83</v>
      </c>
      <c r="F25" s="18">
        <v>10</v>
      </c>
      <c r="G25" s="18">
        <v>10</v>
      </c>
      <c r="H25" s="20" t="s">
        <v>96</v>
      </c>
      <c r="I25" s="23">
        <v>10</v>
      </c>
      <c r="J25" s="23">
        <v>6</v>
      </c>
      <c r="K25" s="23">
        <v>4</v>
      </c>
      <c r="L25" s="25">
        <v>1</v>
      </c>
      <c r="M25" s="25">
        <v>5</v>
      </c>
      <c r="N25" s="25">
        <v>2</v>
      </c>
      <c r="O25" s="25">
        <v>0</v>
      </c>
      <c r="P25" s="25">
        <v>0</v>
      </c>
      <c r="Q25" s="25">
        <v>3</v>
      </c>
      <c r="R25" s="25">
        <v>2</v>
      </c>
      <c r="S25" s="22">
        <f t="shared" si="0"/>
        <v>33</v>
      </c>
      <c r="T25" s="22">
        <v>55</v>
      </c>
      <c r="U25" s="22">
        <f t="shared" si="1"/>
        <v>60</v>
      </c>
      <c r="V25" s="26" t="s">
        <v>36</v>
      </c>
    </row>
    <row r="26" spans="1:22" ht="33" customHeight="1">
      <c r="A26" s="23">
        <v>9</v>
      </c>
      <c r="B26" s="19" t="s">
        <v>272</v>
      </c>
      <c r="C26" s="24" t="s">
        <v>273</v>
      </c>
      <c r="D26" s="20" t="s">
        <v>32</v>
      </c>
      <c r="E26" s="19" t="s">
        <v>83</v>
      </c>
      <c r="F26" s="18">
        <v>10</v>
      </c>
      <c r="G26" s="18">
        <v>10</v>
      </c>
      <c r="H26" s="20" t="s">
        <v>96</v>
      </c>
      <c r="I26" s="23">
        <v>10</v>
      </c>
      <c r="J26" s="23">
        <v>6</v>
      </c>
      <c r="K26" s="23">
        <v>4</v>
      </c>
      <c r="L26" s="25">
        <v>1</v>
      </c>
      <c r="M26" s="25">
        <v>3</v>
      </c>
      <c r="N26" s="25">
        <v>2</v>
      </c>
      <c r="O26" s="25">
        <v>5</v>
      </c>
      <c r="P26" s="25">
        <v>0</v>
      </c>
      <c r="Q26" s="25">
        <v>1</v>
      </c>
      <c r="R26" s="25">
        <v>1</v>
      </c>
      <c r="S26" s="22">
        <f t="shared" si="0"/>
        <v>33</v>
      </c>
      <c r="T26" s="22">
        <v>55</v>
      </c>
      <c r="U26" s="22">
        <f t="shared" si="1"/>
        <v>60</v>
      </c>
      <c r="V26" s="23" t="s">
        <v>36</v>
      </c>
    </row>
    <row r="27" spans="1:22" ht="33" customHeight="1">
      <c r="A27" s="23">
        <v>10</v>
      </c>
      <c r="B27" s="19" t="s">
        <v>274</v>
      </c>
      <c r="C27" s="24" t="s">
        <v>275</v>
      </c>
      <c r="D27" s="20" t="s">
        <v>32</v>
      </c>
      <c r="E27" s="19" t="s">
        <v>83</v>
      </c>
      <c r="F27" s="46">
        <v>10</v>
      </c>
      <c r="G27" s="18">
        <v>10</v>
      </c>
      <c r="H27" s="20" t="s">
        <v>96</v>
      </c>
      <c r="I27" s="23">
        <v>0</v>
      </c>
      <c r="J27" s="23">
        <v>5</v>
      </c>
      <c r="K27" s="23">
        <v>1</v>
      </c>
      <c r="L27" s="25">
        <v>1</v>
      </c>
      <c r="M27" s="25">
        <v>5</v>
      </c>
      <c r="N27" s="25">
        <v>2</v>
      </c>
      <c r="O27" s="25">
        <v>0</v>
      </c>
      <c r="P27" s="25">
        <v>5</v>
      </c>
      <c r="Q27" s="25">
        <v>2</v>
      </c>
      <c r="R27" s="25">
        <v>0</v>
      </c>
      <c r="S27" s="22">
        <f t="shared" si="0"/>
        <v>21</v>
      </c>
      <c r="T27" s="22">
        <v>55</v>
      </c>
      <c r="U27" s="22">
        <f t="shared" si="1"/>
        <v>38.181818181818201</v>
      </c>
      <c r="V27" s="23" t="s">
        <v>36</v>
      </c>
    </row>
    <row r="28" spans="1:22" ht="12.75">
      <c r="A28" s="27"/>
      <c r="B28" s="28"/>
      <c r="C28" s="27"/>
      <c r="D28" s="27"/>
      <c r="E28" s="29"/>
      <c r="F28" s="30"/>
      <c r="G28" s="31"/>
      <c r="H28" s="27"/>
      <c r="I28" s="31"/>
      <c r="J28" s="31"/>
      <c r="K28" s="31"/>
      <c r="L28" s="32"/>
      <c r="M28" s="32"/>
      <c r="N28" s="32"/>
      <c r="O28" s="32"/>
      <c r="P28" s="32"/>
      <c r="Q28" s="32"/>
      <c r="R28" s="32"/>
      <c r="S28" s="32">
        <f>SUM(S18:S27)</f>
        <v>338</v>
      </c>
      <c r="T28" s="32"/>
      <c r="U28" s="33"/>
      <c r="V28" s="31"/>
    </row>
    <row r="29" spans="1:22" ht="12.75">
      <c r="A29" s="27"/>
      <c r="B29" s="28"/>
      <c r="C29" s="27"/>
      <c r="D29" s="27"/>
      <c r="E29" s="27"/>
      <c r="F29" s="31"/>
      <c r="G29" s="31"/>
      <c r="H29" s="27"/>
      <c r="I29" s="31"/>
      <c r="J29" s="31"/>
      <c r="K29" s="31"/>
      <c r="L29" s="32"/>
      <c r="M29" s="32"/>
      <c r="N29" s="32"/>
      <c r="O29" s="32"/>
      <c r="P29" s="32"/>
      <c r="Q29" s="32"/>
      <c r="R29" s="32"/>
      <c r="S29" s="32"/>
      <c r="T29" s="34"/>
      <c r="U29" s="33"/>
      <c r="V29" s="30"/>
    </row>
    <row r="30" spans="1:22" customFormat="1" ht="12.75">
      <c r="A30" s="35"/>
      <c r="B30" s="36" t="s">
        <v>66</v>
      </c>
      <c r="C30" s="35"/>
      <c r="D30" s="35"/>
      <c r="E30" s="35"/>
      <c r="F30" s="35"/>
      <c r="G30" s="35"/>
      <c r="H30" s="35" t="s">
        <v>67</v>
      </c>
      <c r="I30" s="37"/>
      <c r="J30" s="37"/>
      <c r="K30" s="37"/>
      <c r="L30" s="37"/>
      <c r="M30" s="37"/>
      <c r="N30" s="37"/>
      <c r="O30" s="37"/>
      <c r="P30" s="37"/>
      <c r="Q30" s="38"/>
      <c r="R30" s="38"/>
      <c r="S30" s="38"/>
      <c r="T30" s="37"/>
    </row>
    <row r="31" spans="1:22" customFormat="1" ht="17.100000000000001" customHeight="1">
      <c r="B31" s="39" t="s">
        <v>68</v>
      </c>
      <c r="C31" s="40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2" customFormat="1" ht="12" customHeight="1">
      <c r="B32" s="42"/>
      <c r="C32" s="42"/>
      <c r="D32" s="42"/>
      <c r="E32" s="42"/>
      <c r="F32" s="42"/>
      <c r="G32" s="42"/>
      <c r="H32" s="35" t="s">
        <v>69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2:22" customFormat="1" ht="12" customHeight="1">
      <c r="B33" s="42"/>
      <c r="C33" s="42"/>
      <c r="D33" s="42"/>
      <c r="E33" s="42"/>
      <c r="F33" s="42"/>
      <c r="G33" s="42"/>
      <c r="H33" s="35" t="s">
        <v>70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</row>
    <row r="34" spans="2:22" customFormat="1" ht="12" customHeight="1">
      <c r="B34" s="42"/>
      <c r="C34" s="42"/>
      <c r="D34" s="42"/>
      <c r="E34" s="42"/>
      <c r="F34" s="42"/>
      <c r="G34" s="42"/>
      <c r="H34" s="43" t="s">
        <v>118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2:22" customFormat="1" ht="12" customHeight="1">
      <c r="H35" s="43" t="s">
        <v>72</v>
      </c>
    </row>
    <row r="36" spans="2:22" customFormat="1" ht="12" customHeight="1">
      <c r="H36" s="43" t="s">
        <v>73</v>
      </c>
    </row>
    <row r="37" spans="2:22" ht="12" customHeight="1">
      <c r="B37" s="44"/>
      <c r="C37" s="44"/>
      <c r="D37" s="6"/>
      <c r="E37" s="44"/>
      <c r="F37" s="45"/>
      <c r="G37" s="45"/>
      <c r="H37" s="27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</row>
    <row r="38" spans="2:22" ht="12.75">
      <c r="B38" s="44"/>
      <c r="C38" s="44"/>
      <c r="D38" s="44"/>
      <c r="E38" s="44"/>
      <c r="F38" s="45"/>
      <c r="G38" s="45"/>
      <c r="H38" s="27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</row>
    <row r="39" spans="2:22" ht="12.75">
      <c r="B39" s="44"/>
      <c r="C39" s="44"/>
      <c r="D39" s="44"/>
      <c r="E39" s="44"/>
      <c r="F39" s="45"/>
      <c r="G39" s="45"/>
      <c r="H39" s="27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</row>
    <row r="40" spans="2:22" ht="12.75">
      <c r="B40" s="44"/>
      <c r="C40" s="44"/>
      <c r="D40" s="44"/>
      <c r="E40" s="44"/>
      <c r="F40" s="45"/>
      <c r="G40" s="45"/>
      <c r="H40" s="27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</row>
    <row r="41" spans="2:22" ht="12.75">
      <c r="B41" s="44"/>
      <c r="C41" s="44"/>
      <c r="D41" s="44"/>
      <c r="E41" s="44"/>
      <c r="F41" s="45"/>
      <c r="G41" s="45"/>
      <c r="H41" s="27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</row>
  </sheetData>
  <mergeCells count="12">
    <mergeCell ref="A3:V3"/>
    <mergeCell ref="A5:V5"/>
    <mergeCell ref="A6:V6"/>
    <mergeCell ref="A7:V7"/>
    <mergeCell ref="A8:V8"/>
    <mergeCell ref="A14:V14"/>
    <mergeCell ref="A15:V15"/>
    <mergeCell ref="A9:L9"/>
    <mergeCell ref="A10:V10"/>
    <mergeCell ref="A11:V11"/>
    <mergeCell ref="A12:V12"/>
    <mergeCell ref="A13:V13"/>
  </mergeCells>
  <pageMargins left="0.25" right="0.25" top="0.75" bottom="0.75" header="0.30000001192092901" footer="0.30000001192092901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41"/>
  <sheetViews>
    <sheetView tabSelected="1" topLeftCell="A11" workbookViewId="0">
      <selection activeCell="N30" sqref="N30"/>
    </sheetView>
  </sheetViews>
  <sheetFormatPr defaultColWidth="7.33203125" defaultRowHeight="12"/>
  <cols>
    <col min="1" max="1" width="5.83203125" style="2" customWidth="1"/>
    <col min="2" max="2" width="11.1640625" style="3" customWidth="1"/>
    <col min="3" max="3" width="22" style="2" customWidth="1"/>
    <col min="4" max="4" width="16.83203125" style="2" customWidth="1"/>
    <col min="5" max="5" width="20" style="2" customWidth="1"/>
    <col min="6" max="6" width="10.33203125" style="4" customWidth="1"/>
    <col min="7" max="7" width="11.6640625" style="4" customWidth="1"/>
    <col min="8" max="8" width="22" style="2" customWidth="1"/>
    <col min="9" max="9" width="11.1640625" style="2" customWidth="1"/>
    <col min="10" max="11" width="10.5" style="2" customWidth="1"/>
    <col min="12" max="18" width="10.83203125" style="2" customWidth="1"/>
    <col min="19" max="19" width="10.5" style="2" customWidth="1"/>
    <col min="20" max="20" width="14" style="2" customWidth="1"/>
    <col min="21" max="21" width="11.5" style="2" customWidth="1"/>
    <col min="22" max="22" width="14" style="2" customWidth="1"/>
    <col min="23" max="16384" width="7.33203125" style="2"/>
  </cols>
  <sheetData>
    <row r="3" spans="1:22" s="1" customFormat="1" ht="15">
      <c r="A3" s="170" t="s">
        <v>276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</row>
    <row r="4" spans="1:2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5">
      <c r="A5" s="171" t="s">
        <v>277</v>
      </c>
      <c r="B5" s="172"/>
      <c r="C5" s="172"/>
      <c r="D5" s="172"/>
      <c r="E5" s="172"/>
      <c r="F5" s="173"/>
      <c r="G5" s="173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</row>
    <row r="6" spans="1:22" s="1" customFormat="1" ht="15">
      <c r="A6" s="171" t="s">
        <v>76</v>
      </c>
      <c r="B6" s="171"/>
      <c r="C6" s="171"/>
      <c r="D6" s="171"/>
      <c r="E6" s="171"/>
      <c r="F6" s="174"/>
      <c r="G6" s="174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2" ht="15">
      <c r="A7" s="175" t="s">
        <v>77</v>
      </c>
      <c r="B7" s="175"/>
      <c r="C7" s="175"/>
      <c r="D7" s="175"/>
      <c r="E7" s="175"/>
      <c r="F7" s="176"/>
      <c r="G7" s="176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</row>
    <row r="8" spans="1:22" ht="15">
      <c r="A8" s="167" t="s">
        <v>201</v>
      </c>
      <c r="B8" s="167"/>
      <c r="C8" s="167"/>
      <c r="D8" s="167"/>
      <c r="E8" s="167"/>
      <c r="F8" s="168"/>
      <c r="G8" s="168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</row>
    <row r="9" spans="1:22" ht="15">
      <c r="A9" s="167" t="s">
        <v>278</v>
      </c>
      <c r="B9" s="167"/>
      <c r="C9" s="167"/>
      <c r="D9" s="167"/>
      <c r="E9" s="167"/>
      <c r="F9" s="168"/>
      <c r="G9" s="168"/>
      <c r="H9" s="167"/>
      <c r="I9" s="167"/>
      <c r="J9" s="167"/>
      <c r="K9" s="167"/>
      <c r="L9" s="167"/>
      <c r="M9" s="7"/>
      <c r="N9" s="7"/>
      <c r="O9" s="7"/>
      <c r="P9" s="7"/>
      <c r="Q9" s="7"/>
      <c r="R9" s="7"/>
      <c r="S9" s="8"/>
      <c r="T9" s="8"/>
      <c r="U9" s="8"/>
      <c r="V9" s="8"/>
    </row>
    <row r="10" spans="1:22" ht="15">
      <c r="A10" s="169" t="s">
        <v>279</v>
      </c>
      <c r="B10" s="169"/>
      <c r="C10" s="169"/>
      <c r="D10" s="169"/>
      <c r="E10" s="169"/>
      <c r="F10" s="170"/>
      <c r="G10" s="170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</row>
    <row r="11" spans="1:22" ht="15">
      <c r="A11" s="169" t="s">
        <v>280</v>
      </c>
      <c r="B11" s="169"/>
      <c r="C11" s="169"/>
      <c r="D11" s="169"/>
      <c r="E11" s="169"/>
      <c r="F11" s="170"/>
      <c r="G11" s="170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</row>
    <row r="12" spans="1:22" ht="15">
      <c r="A12" s="169" t="s">
        <v>281</v>
      </c>
      <c r="B12" s="169"/>
      <c r="C12" s="169"/>
      <c r="D12" s="169"/>
      <c r="E12" s="169"/>
      <c r="F12" s="170"/>
      <c r="G12" s="170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</row>
    <row r="13" spans="1:22" ht="15">
      <c r="A13" s="169" t="s">
        <v>282</v>
      </c>
      <c r="B13" s="169"/>
      <c r="C13" s="169"/>
      <c r="D13" s="169"/>
      <c r="E13" s="169"/>
      <c r="F13" s="170"/>
      <c r="G13" s="170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</row>
    <row r="14" spans="1:22" ht="14.25">
      <c r="A14" s="142"/>
      <c r="B14" s="142"/>
      <c r="C14" s="142"/>
      <c r="D14" s="142"/>
      <c r="E14" s="142"/>
      <c r="F14" s="143"/>
      <c r="G14" s="143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</row>
    <row r="15" spans="1:22" ht="12.75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</row>
    <row r="16" spans="1:22" ht="12.75">
      <c r="A16" s="10"/>
      <c r="B16" s="11"/>
      <c r="C16" s="10"/>
      <c r="D16" s="12"/>
      <c r="E16" s="10"/>
      <c r="F16" s="13"/>
      <c r="G16" s="1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63.75">
      <c r="A17" s="14" t="s">
        <v>9</v>
      </c>
      <c r="B17" s="15" t="s">
        <v>10</v>
      </c>
      <c r="C17" s="14" t="s">
        <v>11</v>
      </c>
      <c r="D17" s="15" t="s">
        <v>12</v>
      </c>
      <c r="E17" s="14" t="s">
        <v>13</v>
      </c>
      <c r="F17" s="16" t="s">
        <v>14</v>
      </c>
      <c r="G17" s="16" t="s">
        <v>15</v>
      </c>
      <c r="H17" s="14" t="s">
        <v>16</v>
      </c>
      <c r="I17" s="17" t="s">
        <v>17</v>
      </c>
      <c r="J17" s="14" t="s">
        <v>18</v>
      </c>
      <c r="K17" s="14" t="s">
        <v>19</v>
      </c>
      <c r="L17" s="16" t="s">
        <v>20</v>
      </c>
      <c r="M17" s="14" t="s">
        <v>21</v>
      </c>
      <c r="N17" s="14" t="s">
        <v>22</v>
      </c>
      <c r="O17" s="14" t="s">
        <v>23</v>
      </c>
      <c r="P17" s="14" t="s">
        <v>24</v>
      </c>
      <c r="Q17" s="14" t="s">
        <v>25</v>
      </c>
      <c r="R17" s="14" t="s">
        <v>204</v>
      </c>
      <c r="S17" s="14" t="s">
        <v>26</v>
      </c>
      <c r="T17" s="14" t="s">
        <v>27</v>
      </c>
      <c r="U17" s="14" t="s">
        <v>28</v>
      </c>
      <c r="V17" s="14" t="s">
        <v>29</v>
      </c>
    </row>
    <row r="18" spans="1:22" ht="33" customHeight="1">
      <c r="A18" s="18">
        <v>1</v>
      </c>
      <c r="B18" s="19" t="s">
        <v>283</v>
      </c>
      <c r="C18" s="19" t="s">
        <v>284</v>
      </c>
      <c r="D18" s="20" t="s">
        <v>32</v>
      </c>
      <c r="E18" s="19" t="s">
        <v>83</v>
      </c>
      <c r="F18" s="18">
        <v>11</v>
      </c>
      <c r="G18" s="18">
        <v>11</v>
      </c>
      <c r="H18" s="20" t="s">
        <v>96</v>
      </c>
      <c r="I18" s="18">
        <v>9</v>
      </c>
      <c r="J18" s="18">
        <v>5</v>
      </c>
      <c r="K18" s="18">
        <v>5</v>
      </c>
      <c r="L18" s="21">
        <v>2</v>
      </c>
      <c r="M18" s="21">
        <v>5</v>
      </c>
      <c r="N18" s="21">
        <v>2</v>
      </c>
      <c r="O18" s="21">
        <v>5</v>
      </c>
      <c r="P18" s="21">
        <v>3</v>
      </c>
      <c r="Q18" s="21">
        <v>4</v>
      </c>
      <c r="R18" s="21">
        <v>10</v>
      </c>
      <c r="S18" s="22">
        <f>SUM(I18:R18)</f>
        <v>50</v>
      </c>
      <c r="T18" s="22">
        <v>55</v>
      </c>
      <c r="U18" s="22">
        <f t="shared" ref="U18:U27" si="0">S18*100/T18</f>
        <v>90.909090909090907</v>
      </c>
      <c r="V18" s="23" t="s">
        <v>108</v>
      </c>
    </row>
    <row r="19" spans="1:22" ht="33" customHeight="1">
      <c r="A19" s="23">
        <v>2</v>
      </c>
      <c r="B19" s="19" t="s">
        <v>285</v>
      </c>
      <c r="C19" s="24" t="s">
        <v>286</v>
      </c>
      <c r="D19" s="20" t="s">
        <v>32</v>
      </c>
      <c r="E19" s="19" t="s">
        <v>83</v>
      </c>
      <c r="F19" s="18">
        <v>11</v>
      </c>
      <c r="G19" s="18">
        <v>11</v>
      </c>
      <c r="H19" s="20" t="s">
        <v>96</v>
      </c>
      <c r="I19" s="23">
        <v>8</v>
      </c>
      <c r="J19" s="23">
        <v>3</v>
      </c>
      <c r="K19" s="23">
        <v>4</v>
      </c>
      <c r="L19" s="25">
        <v>0</v>
      </c>
      <c r="M19" s="25">
        <v>0</v>
      </c>
      <c r="N19" s="25">
        <v>2</v>
      </c>
      <c r="O19" s="25">
        <v>5</v>
      </c>
      <c r="P19" s="25">
        <v>5</v>
      </c>
      <c r="Q19" s="25">
        <v>5</v>
      </c>
      <c r="R19" s="25">
        <v>5</v>
      </c>
      <c r="S19" s="22">
        <f t="shared" ref="S19:S27" si="1">SUM(I19:R19)</f>
        <v>37</v>
      </c>
      <c r="T19" s="22">
        <v>55</v>
      </c>
      <c r="U19" s="22">
        <f t="shared" si="0"/>
        <v>67.272727272727295</v>
      </c>
      <c r="V19" s="23" t="s">
        <v>36</v>
      </c>
    </row>
    <row r="20" spans="1:22" ht="33" customHeight="1">
      <c r="A20" s="23">
        <v>3</v>
      </c>
      <c r="B20" s="19" t="s">
        <v>287</v>
      </c>
      <c r="C20" s="24" t="s">
        <v>288</v>
      </c>
      <c r="D20" s="20" t="s">
        <v>32</v>
      </c>
      <c r="E20" s="19" t="s">
        <v>83</v>
      </c>
      <c r="F20" s="18">
        <v>11</v>
      </c>
      <c r="G20" s="18">
        <v>11</v>
      </c>
      <c r="H20" s="20" t="s">
        <v>96</v>
      </c>
      <c r="I20" s="23">
        <v>10</v>
      </c>
      <c r="J20" s="23">
        <v>3</v>
      </c>
      <c r="K20" s="25">
        <v>5</v>
      </c>
      <c r="L20" s="25">
        <v>0</v>
      </c>
      <c r="M20" s="25">
        <v>3</v>
      </c>
      <c r="N20" s="25">
        <v>2</v>
      </c>
      <c r="O20" s="25">
        <v>5</v>
      </c>
      <c r="P20" s="25">
        <v>5</v>
      </c>
      <c r="Q20" s="25">
        <v>2</v>
      </c>
      <c r="R20" s="25">
        <v>6</v>
      </c>
      <c r="S20" s="22">
        <f t="shared" si="1"/>
        <v>41</v>
      </c>
      <c r="T20" s="22">
        <v>55</v>
      </c>
      <c r="U20" s="22">
        <f t="shared" si="0"/>
        <v>74.545454545454504</v>
      </c>
      <c r="V20" s="26" t="s">
        <v>36</v>
      </c>
    </row>
    <row r="21" spans="1:22" ht="33" customHeight="1">
      <c r="A21" s="23">
        <v>4</v>
      </c>
      <c r="B21" s="19" t="s">
        <v>289</v>
      </c>
      <c r="C21" s="24" t="s">
        <v>290</v>
      </c>
      <c r="D21" s="20" t="s">
        <v>32</v>
      </c>
      <c r="E21" s="19" t="s">
        <v>83</v>
      </c>
      <c r="F21" s="18">
        <v>11</v>
      </c>
      <c r="G21" s="18">
        <v>11</v>
      </c>
      <c r="H21" s="20" t="s">
        <v>96</v>
      </c>
      <c r="I21" s="23">
        <v>10</v>
      </c>
      <c r="J21" s="23">
        <v>6</v>
      </c>
      <c r="K21" s="23">
        <v>5</v>
      </c>
      <c r="L21" s="25">
        <v>0</v>
      </c>
      <c r="M21" s="25">
        <v>3</v>
      </c>
      <c r="N21" s="25">
        <v>2</v>
      </c>
      <c r="O21" s="25">
        <v>0</v>
      </c>
      <c r="P21" s="25">
        <v>5</v>
      </c>
      <c r="Q21" s="25">
        <v>2</v>
      </c>
      <c r="R21" s="25">
        <v>3</v>
      </c>
      <c r="S21" s="22">
        <f t="shared" si="1"/>
        <v>36</v>
      </c>
      <c r="T21" s="22">
        <v>55</v>
      </c>
      <c r="U21" s="22">
        <f t="shared" si="0"/>
        <v>65.454545454545496</v>
      </c>
      <c r="V21" s="26" t="s">
        <v>36</v>
      </c>
    </row>
    <row r="22" spans="1:22" ht="33" customHeight="1">
      <c r="A22" s="23">
        <v>5</v>
      </c>
      <c r="B22" s="19" t="s">
        <v>291</v>
      </c>
      <c r="C22" s="24" t="s">
        <v>292</v>
      </c>
      <c r="D22" s="20" t="s">
        <v>32</v>
      </c>
      <c r="E22" s="19" t="s">
        <v>83</v>
      </c>
      <c r="F22" s="18">
        <v>11</v>
      </c>
      <c r="G22" s="18">
        <v>11</v>
      </c>
      <c r="H22" s="20" t="s">
        <v>96</v>
      </c>
      <c r="I22" s="23">
        <v>10</v>
      </c>
      <c r="J22" s="23">
        <v>5</v>
      </c>
      <c r="K22" s="23">
        <v>2</v>
      </c>
      <c r="L22" s="25">
        <v>0</v>
      </c>
      <c r="M22" s="25">
        <v>3</v>
      </c>
      <c r="N22" s="25">
        <v>2</v>
      </c>
      <c r="O22" s="25">
        <v>0</v>
      </c>
      <c r="P22" s="25">
        <v>5</v>
      </c>
      <c r="Q22" s="25">
        <v>0</v>
      </c>
      <c r="R22" s="25">
        <v>1</v>
      </c>
      <c r="S22" s="22">
        <f t="shared" si="1"/>
        <v>28</v>
      </c>
      <c r="T22" s="22">
        <v>55</v>
      </c>
      <c r="U22" s="22">
        <f t="shared" si="0"/>
        <v>50.909090909090899</v>
      </c>
      <c r="V22" s="23" t="s">
        <v>36</v>
      </c>
    </row>
    <row r="23" spans="1:22" ht="33" customHeight="1">
      <c r="A23" s="23">
        <v>6</v>
      </c>
      <c r="B23" s="19" t="s">
        <v>293</v>
      </c>
      <c r="C23" s="24" t="s">
        <v>294</v>
      </c>
      <c r="D23" s="20" t="s">
        <v>32</v>
      </c>
      <c r="E23" s="19" t="s">
        <v>83</v>
      </c>
      <c r="F23" s="18">
        <v>11</v>
      </c>
      <c r="G23" s="18">
        <v>11</v>
      </c>
      <c r="H23" s="20" t="s">
        <v>96</v>
      </c>
      <c r="I23" s="23">
        <v>7</v>
      </c>
      <c r="J23" s="23">
        <v>4</v>
      </c>
      <c r="K23" s="23">
        <v>1</v>
      </c>
      <c r="L23" s="23">
        <v>2</v>
      </c>
      <c r="M23" s="23">
        <v>3</v>
      </c>
      <c r="N23" s="23">
        <v>2</v>
      </c>
      <c r="O23" s="23">
        <v>0</v>
      </c>
      <c r="P23" s="23">
        <v>0</v>
      </c>
      <c r="Q23" s="23">
        <v>5</v>
      </c>
      <c r="R23" s="23">
        <v>1</v>
      </c>
      <c r="S23" s="22">
        <f t="shared" si="1"/>
        <v>25</v>
      </c>
      <c r="T23" s="22">
        <v>55</v>
      </c>
      <c r="U23" s="22">
        <f t="shared" si="0"/>
        <v>45.454545454545503</v>
      </c>
      <c r="V23" s="26" t="s">
        <v>36</v>
      </c>
    </row>
    <row r="24" spans="1:22" ht="33" customHeight="1">
      <c r="A24" s="23">
        <v>7</v>
      </c>
      <c r="B24" s="19" t="s">
        <v>295</v>
      </c>
      <c r="C24" s="24" t="s">
        <v>296</v>
      </c>
      <c r="D24" s="20" t="s">
        <v>32</v>
      </c>
      <c r="E24" s="19" t="s">
        <v>83</v>
      </c>
      <c r="F24" s="18">
        <v>11</v>
      </c>
      <c r="G24" s="18">
        <v>11</v>
      </c>
      <c r="H24" s="20" t="s">
        <v>96</v>
      </c>
      <c r="I24" s="23">
        <v>10</v>
      </c>
      <c r="J24" s="23">
        <v>5</v>
      </c>
      <c r="K24" s="23">
        <v>4</v>
      </c>
      <c r="L24" s="25">
        <v>2</v>
      </c>
      <c r="M24" s="25">
        <v>5</v>
      </c>
      <c r="N24" s="25">
        <v>2</v>
      </c>
      <c r="O24" s="25">
        <v>5</v>
      </c>
      <c r="P24" s="25">
        <v>5</v>
      </c>
      <c r="Q24" s="25">
        <v>5</v>
      </c>
      <c r="R24" s="25">
        <v>0</v>
      </c>
      <c r="S24" s="22">
        <f t="shared" si="1"/>
        <v>43</v>
      </c>
      <c r="T24" s="22">
        <v>55</v>
      </c>
      <c r="U24" s="22">
        <f t="shared" si="0"/>
        <v>78.181818181818201</v>
      </c>
      <c r="V24" s="26" t="s">
        <v>57</v>
      </c>
    </row>
    <row r="25" spans="1:22" ht="33" customHeight="1">
      <c r="A25" s="23">
        <v>8</v>
      </c>
      <c r="B25" s="19" t="s">
        <v>297</v>
      </c>
      <c r="C25" s="24" t="s">
        <v>298</v>
      </c>
      <c r="D25" s="20" t="s">
        <v>32</v>
      </c>
      <c r="E25" s="19" t="s">
        <v>83</v>
      </c>
      <c r="F25" s="18">
        <v>11</v>
      </c>
      <c r="G25" s="18">
        <v>11</v>
      </c>
      <c r="H25" s="20" t="s">
        <v>96</v>
      </c>
      <c r="I25" s="23">
        <v>5</v>
      </c>
      <c r="J25" s="23">
        <v>3</v>
      </c>
      <c r="K25" s="23">
        <v>1</v>
      </c>
      <c r="L25" s="25">
        <v>2</v>
      </c>
      <c r="M25" s="25">
        <v>5</v>
      </c>
      <c r="N25" s="25">
        <v>2</v>
      </c>
      <c r="O25" s="25">
        <v>5</v>
      </c>
      <c r="P25" s="25">
        <v>0</v>
      </c>
      <c r="Q25" s="25">
        <v>4</v>
      </c>
      <c r="R25" s="25">
        <v>0</v>
      </c>
      <c r="S25" s="22">
        <f t="shared" si="1"/>
        <v>27</v>
      </c>
      <c r="T25" s="22">
        <v>55</v>
      </c>
      <c r="U25" s="22">
        <f t="shared" si="0"/>
        <v>49.090909090909101</v>
      </c>
      <c r="V25" s="26" t="s">
        <v>36</v>
      </c>
    </row>
    <row r="26" spans="1:22" ht="33" customHeight="1">
      <c r="A26" s="23">
        <v>9</v>
      </c>
      <c r="B26" s="19" t="s">
        <v>299</v>
      </c>
      <c r="C26" s="24" t="s">
        <v>300</v>
      </c>
      <c r="D26" s="20" t="s">
        <v>32</v>
      </c>
      <c r="E26" s="19" t="s">
        <v>83</v>
      </c>
      <c r="F26" s="18">
        <v>11</v>
      </c>
      <c r="G26" s="18">
        <v>11</v>
      </c>
      <c r="H26" s="20" t="s">
        <v>96</v>
      </c>
      <c r="I26" s="23">
        <v>6</v>
      </c>
      <c r="J26" s="23">
        <v>5</v>
      </c>
      <c r="K26" s="23">
        <v>1</v>
      </c>
      <c r="L26" s="25">
        <v>0</v>
      </c>
      <c r="M26" s="25">
        <v>3</v>
      </c>
      <c r="N26" s="25">
        <v>0</v>
      </c>
      <c r="O26" s="25">
        <v>0</v>
      </c>
      <c r="P26" s="25">
        <v>5</v>
      </c>
      <c r="Q26" s="25">
        <v>0</v>
      </c>
      <c r="R26" s="25">
        <v>0</v>
      </c>
      <c r="S26" s="22">
        <f t="shared" si="1"/>
        <v>20</v>
      </c>
      <c r="T26" s="22">
        <v>55</v>
      </c>
      <c r="U26" s="22">
        <f t="shared" si="0"/>
        <v>36.363636363636402</v>
      </c>
      <c r="V26" s="23" t="s">
        <v>36</v>
      </c>
    </row>
    <row r="27" spans="1:22" ht="33" customHeight="1">
      <c r="A27" s="23">
        <v>10</v>
      </c>
      <c r="B27" s="19" t="s">
        <v>301</v>
      </c>
      <c r="C27" s="24" t="s">
        <v>302</v>
      </c>
      <c r="D27" s="20" t="s">
        <v>32</v>
      </c>
      <c r="E27" s="19" t="s">
        <v>83</v>
      </c>
      <c r="F27" s="18">
        <v>11</v>
      </c>
      <c r="G27" s="18">
        <v>11</v>
      </c>
      <c r="H27" s="20" t="s">
        <v>96</v>
      </c>
      <c r="I27" s="23">
        <v>10</v>
      </c>
      <c r="J27" s="23">
        <v>5</v>
      </c>
      <c r="K27" s="23">
        <v>1</v>
      </c>
      <c r="L27" s="25">
        <v>2</v>
      </c>
      <c r="M27" s="25">
        <v>5</v>
      </c>
      <c r="N27" s="25">
        <v>2</v>
      </c>
      <c r="O27" s="25">
        <v>5</v>
      </c>
      <c r="P27" s="25">
        <v>0</v>
      </c>
      <c r="Q27" s="25">
        <v>3</v>
      </c>
      <c r="R27" s="25">
        <v>0</v>
      </c>
      <c r="S27" s="22">
        <f t="shared" si="1"/>
        <v>33</v>
      </c>
      <c r="T27" s="22">
        <v>55</v>
      </c>
      <c r="U27" s="22">
        <f t="shared" si="0"/>
        <v>60</v>
      </c>
      <c r="V27" s="23" t="s">
        <v>36</v>
      </c>
    </row>
    <row r="28" spans="1:22" ht="12.75">
      <c r="A28" s="27"/>
      <c r="B28" s="28"/>
      <c r="C28" s="27"/>
      <c r="D28" s="27"/>
      <c r="E28" s="29"/>
      <c r="F28" s="30"/>
      <c r="G28" s="31"/>
      <c r="H28" s="27"/>
      <c r="I28" s="31"/>
      <c r="J28" s="31"/>
      <c r="K28" s="31"/>
      <c r="L28" s="32"/>
      <c r="M28" s="32"/>
      <c r="N28" s="32"/>
      <c r="O28" s="32"/>
      <c r="P28" s="32"/>
      <c r="Q28" s="32"/>
      <c r="R28" s="32"/>
      <c r="S28" s="32">
        <f>SUM(S18:S27)</f>
        <v>340</v>
      </c>
      <c r="T28" s="32"/>
      <c r="U28" s="33"/>
      <c r="V28" s="31"/>
    </row>
    <row r="29" spans="1:22" ht="12.75">
      <c r="A29" s="27"/>
      <c r="B29" s="28"/>
      <c r="C29" s="27"/>
      <c r="D29" s="27"/>
      <c r="E29" s="27"/>
      <c r="F29" s="31"/>
      <c r="G29" s="31"/>
      <c r="H29" s="27"/>
      <c r="I29" s="31"/>
      <c r="J29" s="31"/>
      <c r="K29" s="31"/>
      <c r="L29" s="32"/>
      <c r="M29" s="32"/>
      <c r="N29" s="32"/>
      <c r="O29" s="32"/>
      <c r="P29" s="32"/>
      <c r="Q29" s="32"/>
      <c r="R29" s="32"/>
      <c r="S29" s="32"/>
      <c r="T29" s="34"/>
      <c r="U29" s="33"/>
      <c r="V29" s="30"/>
    </row>
    <row r="30" spans="1:22" customFormat="1" ht="12.75">
      <c r="A30" s="35"/>
      <c r="B30" s="36" t="s">
        <v>66</v>
      </c>
      <c r="C30" s="35"/>
      <c r="D30" s="35"/>
      <c r="E30" s="35"/>
      <c r="F30" s="35"/>
      <c r="G30" s="35"/>
      <c r="H30" s="35" t="s">
        <v>67</v>
      </c>
      <c r="I30" s="37"/>
      <c r="J30" s="37"/>
      <c r="K30" s="37"/>
      <c r="L30" s="37"/>
      <c r="M30" s="37"/>
      <c r="N30" s="37"/>
      <c r="O30" s="37"/>
      <c r="P30" s="37"/>
      <c r="Q30" s="38"/>
      <c r="R30" s="38"/>
      <c r="S30" s="38"/>
      <c r="T30" s="37"/>
    </row>
    <row r="31" spans="1:22" customFormat="1" ht="17.100000000000001" customHeight="1">
      <c r="B31" s="39" t="s">
        <v>68</v>
      </c>
      <c r="C31" s="40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2" customFormat="1" ht="12" customHeight="1">
      <c r="B32" s="42"/>
      <c r="C32" s="42"/>
      <c r="D32" s="42"/>
      <c r="E32" s="42"/>
      <c r="F32" s="42"/>
      <c r="G32" s="42"/>
      <c r="H32" s="35" t="s">
        <v>69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2:22" customFormat="1" ht="12" customHeight="1">
      <c r="B33" s="42"/>
      <c r="C33" s="42"/>
      <c r="D33" s="42"/>
      <c r="E33" s="42"/>
      <c r="F33" s="42"/>
      <c r="G33" s="42"/>
      <c r="H33" s="35" t="s">
        <v>70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</row>
    <row r="34" spans="2:22" customFormat="1" ht="12" customHeight="1">
      <c r="B34" s="42"/>
      <c r="C34" s="42"/>
      <c r="D34" s="42"/>
      <c r="E34" s="42"/>
      <c r="F34" s="42"/>
      <c r="G34" s="42"/>
      <c r="H34" s="43" t="s">
        <v>118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2:22" customFormat="1" ht="12" customHeight="1">
      <c r="H35" s="43" t="s">
        <v>72</v>
      </c>
    </row>
    <row r="36" spans="2:22" customFormat="1" ht="12" customHeight="1">
      <c r="H36" s="43" t="s">
        <v>73</v>
      </c>
    </row>
    <row r="37" spans="2:22" ht="12" customHeight="1">
      <c r="B37" s="44"/>
      <c r="C37" s="44"/>
      <c r="D37" s="6"/>
      <c r="E37" s="44"/>
      <c r="F37" s="45"/>
      <c r="G37" s="45"/>
      <c r="H37" s="27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</row>
    <row r="38" spans="2:22" ht="12.75">
      <c r="B38" s="44"/>
      <c r="C38" s="44"/>
      <c r="D38" s="44"/>
      <c r="E38" s="44"/>
      <c r="F38" s="45"/>
      <c r="G38" s="45"/>
      <c r="H38" s="27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</row>
    <row r="39" spans="2:22" ht="12.75">
      <c r="B39" s="44"/>
      <c r="C39" s="44"/>
      <c r="D39" s="44"/>
      <c r="E39" s="44"/>
      <c r="F39" s="45"/>
      <c r="G39" s="45"/>
      <c r="H39" s="27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</row>
    <row r="40" spans="2:22" ht="12.75">
      <c r="B40" s="44"/>
      <c r="C40" s="44"/>
      <c r="D40" s="44"/>
      <c r="E40" s="44"/>
      <c r="F40" s="45"/>
      <c r="G40" s="45"/>
      <c r="H40" s="27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</row>
    <row r="41" spans="2:22" ht="12.75">
      <c r="B41" s="44"/>
      <c r="C41" s="44"/>
      <c r="D41" s="44"/>
      <c r="E41" s="44"/>
      <c r="F41" s="45"/>
      <c r="G41" s="45"/>
      <c r="H41" s="27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</row>
  </sheetData>
  <mergeCells count="12">
    <mergeCell ref="A3:V3"/>
    <mergeCell ref="A5:V5"/>
    <mergeCell ref="A6:V6"/>
    <mergeCell ref="A7:V7"/>
    <mergeCell ref="A8:V8"/>
    <mergeCell ref="A14:V14"/>
    <mergeCell ref="A15:V15"/>
    <mergeCell ref="A9:L9"/>
    <mergeCell ref="A10:V10"/>
    <mergeCell ref="A11:V11"/>
    <mergeCell ref="A12:V12"/>
    <mergeCell ref="A13:V13"/>
  </mergeCells>
  <pageMargins left="0.25" right="0.25" top="0.75" bottom="0.75" header="0.30000001192092901" footer="0.30000001192092901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2026-09-21T08:09:31Z</cp:lastPrinted>
  <dcterms:created xsi:type="dcterms:W3CDTF">2017-09-13T09:18:00Z</dcterms:created>
  <dcterms:modified xsi:type="dcterms:W3CDTF">2026-09-21T09:42:38Z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C6D5CDABD2054FD2AC58E55F3A715ABB_12</vt:lpwstr>
  </property>
</Properties>
</file>