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user\Desktop\2026-2027\ВСОШ\Предметы\МХК\"/>
    </mc:Choice>
  </mc:AlternateContent>
  <bookViews>
    <workbookView xWindow="0" yWindow="0" windowWidth="14415" windowHeight="7050" activeTab="3"/>
  </bookViews>
  <sheets>
    <sheet name="5 класс" sheetId="1" r:id="rId1"/>
    <sheet name="6 класс" sheetId="2" r:id="rId2"/>
    <sheet name="7 класс" sheetId="3" r:id="rId3"/>
    <sheet name="8 класс" sheetId="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8" i="4" l="1"/>
  <c r="M18" i="4"/>
  <c r="O17" i="4"/>
  <c r="M17" i="4"/>
  <c r="O16" i="4"/>
  <c r="M16" i="4"/>
  <c r="O22" i="3"/>
  <c r="M22" i="3"/>
  <c r="O21" i="3"/>
  <c r="M21" i="3"/>
  <c r="O20" i="3"/>
  <c r="M20" i="3"/>
  <c r="O19" i="3"/>
  <c r="M19" i="3"/>
  <c r="O18" i="3"/>
  <c r="M18" i="3"/>
  <c r="O17" i="3"/>
  <c r="M17" i="3"/>
  <c r="O16" i="3"/>
  <c r="M16" i="3"/>
  <c r="O26" i="2"/>
  <c r="M26" i="2"/>
  <c r="O25" i="2"/>
  <c r="M25" i="2"/>
  <c r="O24" i="2"/>
  <c r="M24" i="2"/>
  <c r="O23" i="2"/>
  <c r="M23" i="2"/>
  <c r="O22" i="2"/>
  <c r="M22" i="2"/>
  <c r="O21" i="2"/>
  <c r="M21" i="2"/>
  <c r="O20" i="2"/>
  <c r="M20" i="2"/>
  <c r="O19" i="2"/>
  <c r="M19" i="2"/>
  <c r="O18" i="2"/>
  <c r="M18" i="2"/>
  <c r="O17" i="2"/>
  <c r="M17" i="2"/>
  <c r="O16" i="2"/>
  <c r="M16" i="2"/>
  <c r="O25" i="1"/>
  <c r="M25" i="1"/>
  <c r="O24" i="1"/>
  <c r="M24" i="1"/>
  <c r="O23" i="1"/>
  <c r="M23" i="1"/>
  <c r="O22" i="1"/>
  <c r="M22" i="1"/>
  <c r="O21" i="1"/>
  <c r="M21" i="1"/>
  <c r="O20" i="1"/>
  <c r="M20" i="1"/>
  <c r="O19" i="1"/>
  <c r="M19" i="1"/>
  <c r="O18" i="1"/>
  <c r="M18" i="1"/>
  <c r="O17" i="1"/>
  <c r="M17" i="1"/>
  <c r="O16" i="1"/>
  <c r="M16" i="1"/>
</calcChain>
</file>

<file path=xl/sharedStrings.xml><?xml version="1.0" encoding="utf-8"?>
<sst xmlns="http://schemas.openxmlformats.org/spreadsheetml/2006/main" count="334" uniqueCount="115">
  <si>
    <r>
      <rPr>
        <b/>
        <sz val="11"/>
        <rFont val="Arial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искусству (МХК)</t>
    </r>
    <r>
      <rPr>
        <b/>
        <sz val="11"/>
        <rFont val="Arial"/>
        <charset val="204"/>
      </rPr>
      <t xml:space="preserve"> в 2026-2027 уч.г., 5</t>
    </r>
    <r>
      <rPr>
        <b/>
        <sz val="11"/>
        <color indexed="10"/>
        <rFont val="Arial"/>
        <charset val="204"/>
      </rPr>
      <t xml:space="preserve"> </t>
    </r>
    <r>
      <rPr>
        <b/>
        <sz val="11"/>
        <rFont val="Arial"/>
        <charset val="204"/>
      </rPr>
      <t>класс</t>
    </r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</si>
  <si>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rFont val="Arial"/>
        <charset val="204"/>
      </rPr>
      <t xml:space="preserve"> 10</t>
    </r>
  </si>
  <si>
    <t>Дата проведения: 16.09.2026</t>
  </si>
  <si>
    <t>Место проведения: г.Чебоксары МБОУ "СОШ 41"</t>
  </si>
  <si>
    <t>Председатель жюри: Самакина Мария Борисовна, учитель</t>
  </si>
  <si>
    <t>Осипова Татьяна Михайловна, учитель</t>
  </si>
  <si>
    <t>Малякина Ирма Александровна, учитель</t>
  </si>
  <si>
    <t>Тауркин Евгений Николаевич, учитель</t>
  </si>
  <si>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</si>
  <si>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</si>
  <si>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</si>
  <si>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</si>
  <si>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</si>
  <si>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</si>
  <si>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</si>
  <si>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</si>
  <si>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</si>
  <si>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</si>
  <si>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</si>
  <si>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</si>
  <si>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</si>
  <si>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</si>
  <si>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</si>
  <si>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</si>
  <si>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МХК-5-1</t>
  </si>
  <si>
    <t>г. Чебоксары</t>
  </si>
  <si>
    <t>МБОУ "СОШ №41" г. Чебоксары</t>
  </si>
  <si>
    <t>5а</t>
  </si>
  <si>
    <t>Самакина Мария Борисовна</t>
  </si>
  <si>
    <t>победитель</t>
  </si>
  <si>
    <t>МХК-5-2</t>
  </si>
  <si>
    <t>Собакаева Александра</t>
  </si>
  <si>
    <t>призер</t>
  </si>
  <si>
    <t>МХК-5-3</t>
  </si>
  <si>
    <t>Петрова Эмилия</t>
  </si>
  <si>
    <t>5б</t>
  </si>
  <si>
    <t>участник</t>
  </si>
  <si>
    <t>МХК-5-4</t>
  </si>
  <si>
    <t>Карасева Мария</t>
  </si>
  <si>
    <t>МХК-5-5</t>
  </si>
  <si>
    <t>Андреева Софья</t>
  </si>
  <si>
    <t>5в</t>
  </si>
  <si>
    <t>МХК-5-6</t>
  </si>
  <si>
    <t>Шарукова Варвара</t>
  </si>
  <si>
    <t>МХК-5-7</t>
  </si>
  <si>
    <t>Шишкова Ирина</t>
  </si>
  <si>
    <t>МХК-5-8</t>
  </si>
  <si>
    <t>Баваева Даяна</t>
  </si>
  <si>
    <t>МХК-5-9</t>
  </si>
  <si>
    <t>Васильева Василиса</t>
  </si>
  <si>
    <t>МХК-5-10</t>
  </si>
  <si>
    <t>Глухова Виктория</t>
  </si>
  <si>
    <t xml:space="preserve">Председатель жюри: </t>
  </si>
  <si>
    <t>Члены жюри:</t>
  </si>
  <si>
    <t>Самакина М.Б.</t>
  </si>
  <si>
    <t>Осипова Т.М.</t>
  </si>
  <si>
    <t>Малякина И.А.</t>
  </si>
  <si>
    <t>Тауркин Е.Н.</t>
  </si>
  <si>
    <r>
      <rPr>
        <b/>
        <sz val="11"/>
        <rFont val="Arial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искусству (МХК)</t>
    </r>
    <r>
      <rPr>
        <b/>
        <sz val="11"/>
        <rFont val="Arial"/>
        <charset val="204"/>
      </rPr>
      <t xml:space="preserve"> в 2026-2027 уч.г., 6</t>
    </r>
    <r>
      <rPr>
        <b/>
        <sz val="11"/>
        <color indexed="10"/>
        <rFont val="Arial"/>
        <charset val="204"/>
      </rPr>
      <t xml:space="preserve"> </t>
    </r>
    <r>
      <rPr>
        <b/>
        <sz val="11"/>
        <rFont val="Arial"/>
        <charset val="204"/>
      </rPr>
      <t>класс</t>
    </r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</si>
  <si>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rFont val="Arial"/>
        <charset val="204"/>
      </rPr>
      <t xml:space="preserve"> 11</t>
    </r>
  </si>
  <si>
    <t>МХК-6-1</t>
  </si>
  <si>
    <t>Викторов Сергей</t>
  </si>
  <si>
    <t>6б</t>
  </si>
  <si>
    <t>МХК-6-2</t>
  </si>
  <si>
    <t>Сидорова Елизавета</t>
  </si>
  <si>
    <t>6в</t>
  </si>
  <si>
    <t>МХК-6-3</t>
  </si>
  <si>
    <t>Дмитриев Иван</t>
  </si>
  <si>
    <t>МХК-6-4</t>
  </si>
  <si>
    <t>Яковлев Тимур</t>
  </si>
  <si>
    <t>МХК-6-5</t>
  </si>
  <si>
    <t>Акимов Олег</t>
  </si>
  <si>
    <t>6г</t>
  </si>
  <si>
    <t>МХК-6-6</t>
  </si>
  <si>
    <t>Петрова Ариана</t>
  </si>
  <si>
    <t>МХК-6-7</t>
  </si>
  <si>
    <t>Ефремова Таисия</t>
  </si>
  <si>
    <t>МХК-6-8</t>
  </si>
  <si>
    <t>Андрусишина Виктория</t>
  </si>
  <si>
    <t>6д</t>
  </si>
  <si>
    <t>МХК-6-9</t>
  </si>
  <si>
    <t>Кокарева Алиса</t>
  </si>
  <si>
    <t>МХК-6-10</t>
  </si>
  <si>
    <t>Матвеева Юлия</t>
  </si>
  <si>
    <t>МХК-6-11</t>
  </si>
  <si>
    <t>Куполов Кирилл</t>
  </si>
  <si>
    <t>6е</t>
  </si>
  <si>
    <r>
      <rPr>
        <b/>
        <sz val="11"/>
        <rFont val="Arial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искусству (МХК)</t>
    </r>
    <r>
      <rPr>
        <b/>
        <sz val="11"/>
        <rFont val="Arial"/>
        <charset val="204"/>
      </rPr>
      <t xml:space="preserve"> в 2026-2027 уч.г., 7</t>
    </r>
    <r>
      <rPr>
        <b/>
        <sz val="11"/>
        <color indexed="10"/>
        <rFont val="Arial"/>
        <charset val="204"/>
      </rPr>
      <t xml:space="preserve"> </t>
    </r>
    <r>
      <rPr>
        <b/>
        <sz val="11"/>
        <rFont val="Arial"/>
        <charset val="204"/>
      </rPr>
      <t>класс</t>
    </r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</si>
  <si>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rFont val="Arial"/>
        <charset val="204"/>
      </rPr>
      <t xml:space="preserve"> 7</t>
    </r>
  </si>
  <si>
    <t>МХК-7-1</t>
  </si>
  <si>
    <t>МХК-7-2</t>
  </si>
  <si>
    <t>МХК-7-3</t>
  </si>
  <si>
    <t>МХК-7-4</t>
  </si>
  <si>
    <t>МХК-7-5</t>
  </si>
  <si>
    <t>МХК-7-6</t>
  </si>
  <si>
    <t>МХК-7-7</t>
  </si>
  <si>
    <r>
      <rPr>
        <b/>
        <sz val="11"/>
        <rFont val="Arial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искусству (МХК)</t>
    </r>
    <r>
      <rPr>
        <b/>
        <sz val="11"/>
        <rFont val="Arial"/>
        <charset val="204"/>
      </rPr>
      <t xml:space="preserve"> в 2026-2027 уч.г., 8</t>
    </r>
    <r>
      <rPr>
        <b/>
        <sz val="11"/>
        <color indexed="10"/>
        <rFont val="Arial"/>
        <charset val="204"/>
      </rPr>
      <t xml:space="preserve"> </t>
    </r>
    <r>
      <rPr>
        <b/>
        <sz val="11"/>
        <rFont val="Arial"/>
        <charset val="204"/>
      </rPr>
      <t>класс</t>
    </r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</si>
  <si>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rFont val="Arial"/>
        <charset val="204"/>
      </rPr>
      <t xml:space="preserve"> 3</t>
    </r>
  </si>
  <si>
    <t>МХК-8-1</t>
  </si>
  <si>
    <t>8м</t>
  </si>
  <si>
    <t>МХК-8-2</t>
  </si>
  <si>
    <t>МХК-8-3</t>
  </si>
  <si>
    <t xml:space="preserve">Члены жюри: </t>
  </si>
  <si>
    <t>Матюшова Елизавета Александровна</t>
  </si>
  <si>
    <t>Егорова Александра Руслановна</t>
  </si>
  <si>
    <t>Александрова Александра Михайловна</t>
  </si>
  <si>
    <t xml:space="preserve">Гурьева Ксения </t>
  </si>
  <si>
    <t>Васильева Анастасия  Сергеевна</t>
  </si>
  <si>
    <t>Селивестрова Софья Александровна</t>
  </si>
  <si>
    <t>Селюшкина Анна Владимировна</t>
  </si>
  <si>
    <t>Иванов Кирилл Максимович</t>
  </si>
  <si>
    <t>Яковлева Кира Сергеевна</t>
  </si>
  <si>
    <t>Алексеев Кирилл Владимирович</t>
  </si>
  <si>
    <t>Горелова Мария Евгеньевна</t>
  </si>
  <si>
    <r>
      <t xml:space="preserve">Ф.И.О. участника </t>
    </r>
    <r>
      <rPr>
        <b/>
        <sz val="11"/>
        <rFont val="Arial"/>
        <family val="2"/>
        <charset val="204"/>
      </rPr>
      <t>(полностью)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</si>
</sst>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9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charset val="204"/>
      <scheme val="minor"/>
    </font>
    <font>
      <b/>
      <sz val="11"/>
      <name val="Arial"/>
      <charset val="204"/>
    </font>
    <font>
      <sz val="11"/>
      <name val="Arial"/>
      <charset val="204"/>
    </font>
    <font>
      <b/>
      <i/>
      <sz val="11"/>
      <color indexed="10"/>
      <name val="Arial"/>
      <charset val="204"/>
    </font>
    <font>
      <b/>
      <sz val="10"/>
      <name val="Arial"/>
      <charset val="204"/>
    </font>
    <font>
      <sz val="10"/>
      <name val="Arial"/>
      <charset val="134"/>
    </font>
    <font>
      <b/>
      <sz val="10"/>
      <name val="Arial"/>
      <charset val="134"/>
    </font>
    <font>
      <sz val="10"/>
      <name val="Arial"/>
      <charset val="204"/>
    </font>
    <font>
      <u/>
      <sz val="10"/>
      <name val="Arial"/>
      <charset val="134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 Cyr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b/>
      <i/>
      <sz val="11"/>
      <name val="Arial"/>
      <charset val="204"/>
    </font>
    <font>
      <b/>
      <sz val="11"/>
      <color indexed="10"/>
      <name val="Arial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7" applyNumberFormat="0" applyAlignment="0" applyProtection="0"/>
    <xf numFmtId="0" fontId="15" fillId="20" borderId="8" applyNumberFormat="0" applyAlignment="0" applyProtection="0"/>
    <xf numFmtId="0" fontId="16" fillId="20" borderId="7" applyNumberFormat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21" borderId="13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4" fillId="0" borderId="0"/>
    <xf numFmtId="0" fontId="24" fillId="0" borderId="0"/>
    <xf numFmtId="0" fontId="7" fillId="0" borderId="0"/>
    <xf numFmtId="0" fontId="9" fillId="0" borderId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9" fillId="23" borderId="14" applyNumberFormat="0" applyFont="0" applyAlignment="0" applyProtection="0"/>
    <xf numFmtId="0" fontId="27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38" applyFont="1" applyAlignment="1">
      <alignment horizontal="center" vertical="top" wrapText="1"/>
    </xf>
    <xf numFmtId="0" fontId="3" fillId="0" borderId="0" xfId="38" applyFont="1" applyAlignment="1">
      <alignment horizontal="center" vertical="center" wrapText="1"/>
    </xf>
    <xf numFmtId="0" fontId="4" fillId="0" borderId="0" xfId="38" applyFont="1" applyAlignment="1">
      <alignment horizontal="left" wrapText="1"/>
    </xf>
    <xf numFmtId="0" fontId="6" fillId="0" borderId="0" xfId="38" applyFont="1" applyAlignment="1">
      <alignment horizontal="center" vertical="top" wrapText="1"/>
    </xf>
    <xf numFmtId="0" fontId="7" fillId="0" borderId="0" xfId="38"/>
    <xf numFmtId="0" fontId="6" fillId="0" borderId="0" xfId="38" applyFont="1" applyAlignment="1">
      <alignment horizontal="center"/>
    </xf>
    <xf numFmtId="0" fontId="7" fillId="0" borderId="0" xfId="38" applyAlignment="1">
      <alignment horizontal="center"/>
    </xf>
    <xf numFmtId="0" fontId="8" fillId="0" borderId="0" xfId="38" applyFont="1"/>
    <xf numFmtId="0" fontId="6" fillId="0" borderId="1" xfId="38" applyFont="1" applyBorder="1" applyAlignment="1">
      <alignment horizontal="center" vertical="top" wrapText="1"/>
    </xf>
    <xf numFmtId="0" fontId="6" fillId="0" borderId="2" xfId="38" applyFont="1" applyBorder="1" applyAlignment="1">
      <alignment horizontal="center" vertical="top" wrapText="1"/>
    </xf>
    <xf numFmtId="0" fontId="6" fillId="0" borderId="3" xfId="38" applyFont="1" applyBorder="1" applyAlignment="1">
      <alignment horizontal="center" vertical="top" wrapText="1"/>
    </xf>
    <xf numFmtId="0" fontId="6" fillId="0" borderId="4" xfId="38" applyFont="1" applyBorder="1" applyAlignment="1">
      <alignment horizontal="center" vertical="top" wrapText="1"/>
    </xf>
    <xf numFmtId="0" fontId="9" fillId="0" borderId="5" xfId="38" applyFont="1" applyBorder="1" applyAlignment="1">
      <alignment horizontal="center" vertical="top" wrapText="1"/>
    </xf>
    <xf numFmtId="0" fontId="9" fillId="0" borderId="5" xfId="38" applyFont="1" applyBorder="1" applyAlignment="1">
      <alignment horizontal="left" vertical="top" wrapText="1"/>
    </xf>
    <xf numFmtId="1" fontId="9" fillId="0" borderId="5" xfId="38" applyNumberFormat="1" applyFont="1" applyBorder="1" applyAlignment="1">
      <alignment horizontal="center" vertical="top" wrapText="1"/>
    </xf>
    <xf numFmtId="1" fontId="6" fillId="0" borderId="5" xfId="38" applyNumberFormat="1" applyFont="1" applyBorder="1" applyAlignment="1">
      <alignment horizontal="center" vertical="top" wrapText="1"/>
    </xf>
    <xf numFmtId="0" fontId="6" fillId="0" borderId="5" xfId="38" applyFont="1" applyBorder="1" applyAlignment="1">
      <alignment horizontal="center" vertical="top" wrapText="1"/>
    </xf>
    <xf numFmtId="0" fontId="9" fillId="0" borderId="6" xfId="38" applyFont="1" applyBorder="1" applyAlignment="1">
      <alignment horizontal="center" vertical="top" wrapText="1"/>
    </xf>
    <xf numFmtId="0" fontId="9" fillId="0" borderId="6" xfId="38" applyFont="1" applyBorder="1" applyAlignment="1">
      <alignment horizontal="left" vertical="top" wrapText="1"/>
    </xf>
    <xf numFmtId="1" fontId="9" fillId="0" borderId="6" xfId="38" applyNumberFormat="1" applyFont="1" applyBorder="1" applyAlignment="1">
      <alignment horizontal="center" vertical="top" wrapText="1"/>
    </xf>
    <xf numFmtId="1" fontId="6" fillId="0" borderId="6" xfId="38" applyNumberFormat="1" applyFont="1" applyBorder="1" applyAlignment="1">
      <alignment horizontal="center" vertical="top" wrapText="1"/>
    </xf>
    <xf numFmtId="0" fontId="6" fillId="0" borderId="6" xfId="38" applyFont="1" applyBorder="1" applyAlignment="1">
      <alignment horizontal="center" vertical="top" wrapText="1"/>
    </xf>
    <xf numFmtId="0" fontId="9" fillId="0" borderId="0" xfId="38" applyFont="1" applyAlignment="1">
      <alignment horizontal="left" vertical="top" wrapText="1"/>
    </xf>
    <xf numFmtId="0" fontId="6" fillId="0" borderId="0" xfId="38" applyFont="1" applyAlignment="1">
      <alignment horizontal="left" vertical="top" wrapText="1"/>
    </xf>
    <xf numFmtId="0" fontId="9" fillId="0" borderId="0" xfId="38" applyFont="1" applyAlignment="1">
      <alignment horizontal="center" vertical="top" wrapText="1"/>
    </xf>
    <xf numFmtId="1" fontId="6" fillId="0" borderId="0" xfId="38" applyNumberFormat="1" applyFont="1" applyAlignment="1">
      <alignment horizontal="center" vertical="top" wrapText="1"/>
    </xf>
    <xf numFmtId="1" fontId="9" fillId="0" borderId="0" xfId="38" applyNumberFormat="1" applyFont="1" applyAlignment="1">
      <alignment horizontal="center" vertical="top" wrapText="1"/>
    </xf>
    <xf numFmtId="0" fontId="6" fillId="0" borderId="0" xfId="38" applyFont="1" applyAlignment="1">
      <alignment horizontal="left" vertical="top"/>
    </xf>
    <xf numFmtId="0" fontId="9" fillId="0" borderId="0" xfId="38" applyFont="1" applyAlignment="1">
      <alignment horizontal="center" vertical="center" wrapText="1"/>
    </xf>
    <xf numFmtId="0" fontId="6" fillId="0" borderId="0" xfId="38" applyFont="1"/>
    <xf numFmtId="0" fontId="9" fillId="0" borderId="0" xfId="38" applyFont="1"/>
    <xf numFmtId="0" fontId="7" fillId="0" borderId="0" xfId="38" applyAlignment="1">
      <alignment horizontal="center" vertical="center"/>
    </xf>
    <xf numFmtId="0" fontId="7" fillId="0" borderId="0" xfId="38" applyFont="1" applyAlignment="1">
      <alignment horizontal="left"/>
    </xf>
    <xf numFmtId="0" fontId="6" fillId="0" borderId="0" xfId="38" applyFont="1" applyAlignment="1">
      <alignment vertical="top"/>
    </xf>
    <xf numFmtId="0" fontId="6" fillId="0" borderId="0" xfId="38" applyFont="1" applyAlignment="1">
      <alignment horizontal="center" vertical="center"/>
    </xf>
    <xf numFmtId="0" fontId="9" fillId="0" borderId="0" xfId="38" applyFont="1" applyAlignment="1">
      <alignment horizontal="left" vertical="top"/>
    </xf>
    <xf numFmtId="0" fontId="6" fillId="0" borderId="0" xfId="38" applyFont="1" applyAlignment="1">
      <alignment horizontal="center" vertical="top"/>
    </xf>
    <xf numFmtId="0" fontId="11" fillId="0" borderId="0" xfId="0" applyFont="1"/>
    <xf numFmtId="0" fontId="0" fillId="0" borderId="0" xfId="0" applyAlignment="1">
      <alignment horizontal="center" vertical="center"/>
    </xf>
    <xf numFmtId="0" fontId="4" fillId="0" borderId="5" xfId="38" applyFont="1" applyBorder="1" applyAlignment="1">
      <alignment horizontal="center" vertical="top" wrapText="1"/>
    </xf>
    <xf numFmtId="0" fontId="4" fillId="0" borderId="5" xfId="38" applyFont="1" applyBorder="1" applyAlignment="1">
      <alignment horizontal="left" vertical="top" wrapText="1"/>
    </xf>
    <xf numFmtId="1" fontId="4" fillId="0" borderId="5" xfId="38" applyNumberFormat="1" applyFont="1" applyBorder="1" applyAlignment="1">
      <alignment horizontal="center" vertical="top" wrapText="1"/>
    </xf>
    <xf numFmtId="1" fontId="3" fillId="0" borderId="5" xfId="38" applyNumberFormat="1" applyFont="1" applyBorder="1" applyAlignment="1">
      <alignment horizontal="center" vertical="top" wrapText="1"/>
    </xf>
    <xf numFmtId="0" fontId="3" fillId="0" borderId="5" xfId="38" applyFont="1" applyBorder="1" applyAlignment="1">
      <alignment horizontal="center" vertical="top" wrapText="1"/>
    </xf>
    <xf numFmtId="0" fontId="4" fillId="0" borderId="6" xfId="38" applyFont="1" applyBorder="1" applyAlignment="1">
      <alignment horizontal="center" vertical="top" wrapText="1"/>
    </xf>
    <xf numFmtId="0" fontId="4" fillId="0" borderId="6" xfId="38" applyFont="1" applyBorder="1" applyAlignment="1">
      <alignment horizontal="left" vertical="top" wrapText="1"/>
    </xf>
    <xf numFmtId="1" fontId="4" fillId="0" borderId="6" xfId="38" applyNumberFormat="1" applyFont="1" applyBorder="1" applyAlignment="1">
      <alignment horizontal="center" vertical="top" wrapText="1"/>
    </xf>
    <xf numFmtId="1" fontId="3" fillId="0" borderId="6" xfId="38" applyNumberFormat="1" applyFont="1" applyBorder="1" applyAlignment="1">
      <alignment horizontal="center" vertical="top" wrapText="1"/>
    </xf>
    <xf numFmtId="0" fontId="3" fillId="0" borderId="6" xfId="38" applyFont="1" applyBorder="1" applyAlignment="1">
      <alignment horizontal="center" vertical="top" wrapText="1"/>
    </xf>
    <xf numFmtId="0" fontId="0" fillId="0" borderId="0" xfId="0" applyBorder="1"/>
    <xf numFmtId="0" fontId="6" fillId="0" borderId="0" xfId="38" applyFont="1" applyBorder="1" applyAlignment="1">
      <alignment vertical="top"/>
    </xf>
    <xf numFmtId="0" fontId="6" fillId="0" borderId="0" xfId="38" applyFont="1" applyBorder="1" applyAlignment="1">
      <alignment horizontal="center" vertical="top"/>
    </xf>
    <xf numFmtId="0" fontId="9" fillId="0" borderId="0" xfId="38" applyFont="1" applyBorder="1" applyAlignment="1">
      <alignment horizontal="left" vertical="top" wrapText="1"/>
    </xf>
    <xf numFmtId="0" fontId="3" fillId="0" borderId="0" xfId="38" applyFont="1" applyAlignment="1">
      <alignment horizontal="left" vertical="top" wrapText="1"/>
    </xf>
    <xf numFmtId="0" fontId="3" fillId="0" borderId="0" xfId="38" applyFont="1" applyAlignment="1">
      <alignment horizontal="center" vertical="top" wrapText="1"/>
    </xf>
    <xf numFmtId="0" fontId="5" fillId="0" borderId="0" xfId="38" applyFont="1" applyAlignment="1">
      <alignment horizontal="left" vertical="top" wrapText="1"/>
    </xf>
    <xf numFmtId="0" fontId="5" fillId="0" borderId="0" xfId="38" applyFont="1" applyAlignment="1">
      <alignment horizontal="center" vertical="top" wrapText="1"/>
    </xf>
    <xf numFmtId="0" fontId="6" fillId="0" borderId="0" xfId="38" applyFont="1" applyAlignment="1">
      <alignment horizontal="center" vertical="top" wrapText="1"/>
    </xf>
    <xf numFmtId="0" fontId="3" fillId="0" borderId="0" xfId="38" applyFont="1" applyAlignment="1">
      <alignment horizontal="left" vertical="top"/>
    </xf>
    <xf numFmtId="0" fontId="3" fillId="0" borderId="0" xfId="38" applyFont="1" applyAlignment="1">
      <alignment horizontal="center" vertical="top"/>
    </xf>
    <xf numFmtId="0" fontId="3" fillId="0" borderId="0" xfId="38" applyFont="1" applyAlignment="1">
      <alignment horizontal="left"/>
    </xf>
    <xf numFmtId="0" fontId="3" fillId="0" borderId="0" xfId="38" applyFont="1" applyAlignment="1">
      <alignment horizontal="center"/>
    </xf>
    <xf numFmtId="0" fontId="3" fillId="0" borderId="0" xfId="38" applyFont="1" applyAlignment="1">
      <alignment horizontal="center" vertical="center" wrapText="1"/>
    </xf>
    <xf numFmtId="0" fontId="5" fillId="0" borderId="0" xfId="38" applyFont="1" applyAlignment="1">
      <alignment horizontal="center" vertical="center" wrapText="1"/>
    </xf>
    <xf numFmtId="0" fontId="6" fillId="0" borderId="0" xfId="38" applyFont="1" applyAlignment="1">
      <alignment horizontal="center" vertical="center" wrapText="1"/>
    </xf>
    <xf numFmtId="0" fontId="3" fillId="0" borderId="0" xfId="38" applyFont="1" applyAlignment="1">
      <alignment horizontal="center" vertical="center"/>
    </xf>
    <xf numFmtId="0" fontId="32" fillId="0" borderId="5" xfId="38" applyFont="1" applyBorder="1" applyAlignment="1">
      <alignment horizontal="left" vertical="top" wrapText="1"/>
    </xf>
    <xf numFmtId="0" fontId="32" fillId="0" borderId="6" xfId="38" applyFont="1" applyBorder="1" applyAlignment="1">
      <alignment horizontal="left" vertical="top" wrapText="1"/>
    </xf>
    <xf numFmtId="0" fontId="10" fillId="0" borderId="0" xfId="38" applyFont="1" applyBorder="1"/>
    <xf numFmtId="0" fontId="33" fillId="0" borderId="0" xfId="38" applyFont="1" applyAlignment="1">
      <alignment horizontal="left" vertical="top" wrapText="1"/>
    </xf>
    <xf numFmtId="0" fontId="34" fillId="0" borderId="5" xfId="38" applyFont="1" applyBorder="1" applyAlignment="1">
      <alignment horizontal="left" vertical="top" wrapText="1"/>
    </xf>
    <xf numFmtId="0" fontId="9" fillId="0" borderId="0" xfId="38" applyFont="1" applyBorder="1" applyAlignment="1">
      <alignment horizontal="center" vertical="top" wrapText="1"/>
    </xf>
    <xf numFmtId="0" fontId="7" fillId="0" borderId="0" xfId="38" applyBorder="1"/>
    <xf numFmtId="0" fontId="9" fillId="24" borderId="0" xfId="38" applyFont="1" applyFill="1" applyAlignment="1">
      <alignment horizontal="left" vertical="top" wrapText="1"/>
    </xf>
    <xf numFmtId="0" fontId="34" fillId="24" borderId="6" xfId="38" applyFont="1" applyFill="1" applyBorder="1" applyAlignment="1">
      <alignment horizontal="left" vertical="top" wrapText="1"/>
    </xf>
    <xf numFmtId="0" fontId="34" fillId="24" borderId="5" xfId="38" applyFont="1" applyFill="1" applyBorder="1" applyAlignment="1">
      <alignment horizontal="left" vertical="top" wrapText="1"/>
    </xf>
    <xf numFmtId="0" fontId="32" fillId="0" borderId="5" xfId="38" applyFont="1" applyBorder="1" applyAlignment="1">
      <alignment horizontal="center" vertical="top" wrapText="1"/>
    </xf>
    <xf numFmtId="0" fontId="32" fillId="0" borderId="5" xfId="38" applyFont="1" applyBorder="1" applyAlignment="1">
      <alignment horizontal="center" vertical="center" wrapText="1"/>
    </xf>
    <xf numFmtId="1" fontId="32" fillId="0" borderId="5" xfId="38" applyNumberFormat="1" applyFont="1" applyBorder="1" applyAlignment="1">
      <alignment horizontal="center" vertical="top" wrapText="1"/>
    </xf>
    <xf numFmtId="1" fontId="33" fillId="0" borderId="5" xfId="38" applyNumberFormat="1" applyFont="1" applyBorder="1" applyAlignment="1">
      <alignment horizontal="center" vertical="top" wrapText="1"/>
    </xf>
    <xf numFmtId="0" fontId="33" fillId="0" borderId="5" xfId="38" applyFont="1" applyBorder="1" applyAlignment="1">
      <alignment horizontal="center" vertical="top" wrapText="1"/>
    </xf>
    <xf numFmtId="0" fontId="1" fillId="0" borderId="0" xfId="0" applyFont="1"/>
    <xf numFmtId="0" fontId="32" fillId="0" borderId="6" xfId="38" applyFont="1" applyBorder="1" applyAlignment="1">
      <alignment horizontal="center" vertical="top" wrapText="1"/>
    </xf>
    <xf numFmtId="1" fontId="32" fillId="0" borderId="6" xfId="38" applyNumberFormat="1" applyFont="1" applyBorder="1" applyAlignment="1">
      <alignment horizontal="center" vertical="top" wrapText="1"/>
    </xf>
    <xf numFmtId="1" fontId="33" fillId="0" borderId="6" xfId="38" applyNumberFormat="1" applyFont="1" applyBorder="1" applyAlignment="1">
      <alignment horizontal="center" vertical="top" wrapText="1"/>
    </xf>
    <xf numFmtId="0" fontId="33" fillId="0" borderId="6" xfId="38" applyFont="1" applyBorder="1" applyAlignment="1">
      <alignment horizontal="center" vertical="top" wrapText="1"/>
    </xf>
    <xf numFmtId="0" fontId="35" fillId="0" borderId="1" xfId="38" applyFont="1" applyBorder="1" applyAlignment="1">
      <alignment horizontal="center" vertical="top" wrapText="1"/>
    </xf>
    <xf numFmtId="0" fontId="35" fillId="0" borderId="2" xfId="38" applyFont="1" applyBorder="1" applyAlignment="1">
      <alignment horizontal="center" vertical="top" wrapText="1"/>
    </xf>
    <xf numFmtId="0" fontId="35" fillId="0" borderId="2" xfId="38" applyFont="1" applyBorder="1" applyAlignment="1">
      <alignment horizontal="center" vertical="center" wrapText="1"/>
    </xf>
    <xf numFmtId="0" fontId="35" fillId="0" borderId="3" xfId="38" applyFont="1" applyBorder="1" applyAlignment="1">
      <alignment horizontal="center" vertical="top" wrapText="1"/>
    </xf>
    <xf numFmtId="0" fontId="35" fillId="0" borderId="4" xfId="38" applyFont="1" applyBorder="1" applyAlignment="1">
      <alignment horizontal="center" vertical="top" wrapText="1"/>
    </xf>
    <xf numFmtId="0" fontId="36" fillId="0" borderId="0" xfId="0" applyFont="1"/>
    <xf numFmtId="0" fontId="32" fillId="0" borderId="6" xfId="38" applyFont="1" applyBorder="1" applyAlignment="1">
      <alignment horizontal="center" vertical="center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39"/>
  <sheetViews>
    <sheetView topLeftCell="A7" workbookViewId="0">
      <selection activeCell="C16" sqref="C16"/>
    </sheetView>
  </sheetViews>
  <sheetFormatPr defaultColWidth="9" defaultRowHeight="12"/>
  <cols>
    <col min="1" max="1" width="7.1640625" customWidth="1"/>
    <col min="2" max="2" width="12.6640625" customWidth="1"/>
    <col min="3" max="3" width="25.5" customWidth="1"/>
    <col min="4" max="4" width="16.5" customWidth="1"/>
    <col min="5" max="5" width="23.83203125" style="1" customWidth="1"/>
    <col min="6" max="6" width="12.83203125" style="1" customWidth="1"/>
    <col min="7" max="7" width="14.33203125" style="1" customWidth="1"/>
    <col min="8" max="8" width="24.83203125" customWidth="1"/>
    <col min="9" max="13" width="11" customWidth="1"/>
    <col min="14" max="14" width="20.5" customWidth="1"/>
    <col min="15" max="15" width="20.1640625" customWidth="1"/>
    <col min="16" max="16" width="17.33203125" customWidth="1"/>
  </cols>
  <sheetData>
    <row r="3" spans="1:16" ht="15">
      <c r="A3" s="57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61" t="s">
        <v>1</v>
      </c>
      <c r="B5" s="61"/>
      <c r="C5" s="61"/>
      <c r="D5" s="61"/>
      <c r="E5" s="62"/>
      <c r="F5" s="62"/>
      <c r="G5" s="62"/>
      <c r="H5" s="61"/>
      <c r="I5" s="61"/>
      <c r="J5" s="61"/>
      <c r="K5" s="61"/>
      <c r="L5" s="61"/>
      <c r="M5" s="61"/>
      <c r="N5" s="61"/>
      <c r="O5" s="61"/>
      <c r="P5" s="61"/>
    </row>
    <row r="6" spans="1:16" ht="15">
      <c r="A6" s="61" t="s">
        <v>2</v>
      </c>
      <c r="B6" s="61"/>
      <c r="C6" s="61"/>
      <c r="D6" s="61"/>
      <c r="E6" s="62"/>
      <c r="F6" s="62"/>
      <c r="G6" s="62"/>
      <c r="H6" s="61"/>
      <c r="I6" s="61"/>
      <c r="J6" s="61"/>
      <c r="K6" s="61"/>
      <c r="L6" s="61"/>
      <c r="M6" s="61"/>
      <c r="N6" s="61"/>
      <c r="O6" s="61"/>
      <c r="P6" s="61"/>
    </row>
    <row r="7" spans="1:16" ht="15">
      <c r="A7" s="63" t="s">
        <v>3</v>
      </c>
      <c r="B7" s="63"/>
      <c r="C7" s="63"/>
      <c r="D7" s="63"/>
      <c r="E7" s="64"/>
      <c r="F7" s="64"/>
      <c r="G7" s="64"/>
      <c r="H7" s="63"/>
      <c r="I7" s="63"/>
      <c r="J7" s="63"/>
      <c r="K7" s="63"/>
      <c r="L7" s="63"/>
      <c r="M7" s="63"/>
      <c r="N7" s="63"/>
      <c r="O7" s="63"/>
      <c r="P7" s="63"/>
    </row>
    <row r="8" spans="1:16" ht="15">
      <c r="A8" s="56" t="s">
        <v>4</v>
      </c>
      <c r="B8" s="56"/>
      <c r="C8" s="56"/>
      <c r="D8" s="56"/>
      <c r="E8" s="57"/>
      <c r="F8" s="57"/>
      <c r="G8" s="57"/>
      <c r="H8" s="56"/>
      <c r="I8" s="56"/>
      <c r="J8" s="56"/>
      <c r="K8" s="56"/>
      <c r="L8" s="56"/>
      <c r="M8" s="56"/>
      <c r="N8" s="56"/>
      <c r="O8" s="56"/>
      <c r="P8" s="56"/>
    </row>
    <row r="9" spans="1:16" ht="15">
      <c r="A9" s="72" t="s">
        <v>102</v>
      </c>
      <c r="B9" s="56"/>
      <c r="C9" s="56"/>
      <c r="D9" s="56"/>
      <c r="E9" s="57"/>
      <c r="F9" s="57"/>
      <c r="G9" s="57"/>
      <c r="H9" s="56"/>
      <c r="I9" s="56"/>
      <c r="J9" s="56"/>
      <c r="K9" s="56"/>
      <c r="L9" s="56"/>
      <c r="M9" s="5"/>
      <c r="N9" s="5"/>
      <c r="O9" s="5"/>
      <c r="P9" s="5"/>
    </row>
    <row r="10" spans="1:16" ht="14.25">
      <c r="A10" s="58" t="s">
        <v>5</v>
      </c>
      <c r="B10" s="58"/>
      <c r="C10" s="58"/>
      <c r="D10" s="58"/>
      <c r="E10" s="59"/>
      <c r="F10" s="59"/>
      <c r="G10" s="59"/>
      <c r="H10" s="58"/>
      <c r="I10" s="58"/>
      <c r="J10" s="58"/>
      <c r="K10" s="58"/>
      <c r="L10" s="58"/>
      <c r="M10" s="58"/>
      <c r="N10" s="58"/>
      <c r="O10" s="58"/>
      <c r="P10" s="58"/>
    </row>
    <row r="11" spans="1:16" ht="14.25">
      <c r="A11" s="58" t="s">
        <v>6</v>
      </c>
      <c r="B11" s="58"/>
      <c r="C11" s="58"/>
      <c r="D11" s="58"/>
      <c r="E11" s="59"/>
      <c r="F11" s="59"/>
      <c r="G11" s="59"/>
      <c r="H11" s="58"/>
      <c r="I11" s="58"/>
      <c r="J11" s="58"/>
      <c r="K11" s="58"/>
      <c r="L11" s="58"/>
      <c r="M11" s="58"/>
      <c r="N11" s="58"/>
      <c r="O11" s="58"/>
      <c r="P11" s="58"/>
    </row>
    <row r="12" spans="1:16" ht="14.25">
      <c r="A12" s="58" t="s">
        <v>7</v>
      </c>
      <c r="B12" s="58"/>
      <c r="C12" s="58"/>
      <c r="D12" s="58"/>
      <c r="E12" s="59"/>
      <c r="F12" s="59"/>
      <c r="G12" s="59"/>
      <c r="H12" s="58"/>
      <c r="I12" s="58"/>
      <c r="J12" s="58"/>
      <c r="K12" s="58"/>
      <c r="L12" s="58"/>
      <c r="M12" s="58"/>
      <c r="N12" s="58"/>
      <c r="O12" s="58"/>
      <c r="P12" s="58"/>
    </row>
    <row r="13" spans="1:16" ht="12.7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6" ht="12.75">
      <c r="A14" s="7"/>
      <c r="B14" s="7"/>
      <c r="C14" s="7"/>
      <c r="D14" s="8"/>
      <c r="E14" s="9"/>
      <c r="F14" s="9"/>
      <c r="G14" s="9"/>
      <c r="H14" s="7"/>
      <c r="I14" s="7"/>
      <c r="J14" s="7"/>
      <c r="K14" s="7"/>
      <c r="L14" s="7"/>
      <c r="M14" s="7"/>
      <c r="N14" s="7"/>
      <c r="O14" s="7"/>
      <c r="P14" s="7"/>
    </row>
    <row r="15" spans="1:16" ht="51">
      <c r="A15" s="11" t="s">
        <v>8</v>
      </c>
      <c r="B15" s="12" t="s">
        <v>9</v>
      </c>
      <c r="C15" s="11" t="s">
        <v>10</v>
      </c>
      <c r="D15" s="12" t="s">
        <v>11</v>
      </c>
      <c r="E15" s="11" t="s">
        <v>12</v>
      </c>
      <c r="F15" s="13" t="s">
        <v>13</v>
      </c>
      <c r="G15" s="13" t="s">
        <v>14</v>
      </c>
      <c r="H15" s="11" t="s">
        <v>15</v>
      </c>
      <c r="I15" s="14" t="s">
        <v>16</v>
      </c>
      <c r="J15" s="11" t="s">
        <v>17</v>
      </c>
      <c r="K15" s="11" t="s">
        <v>18</v>
      </c>
      <c r="L15" s="13" t="s">
        <v>19</v>
      </c>
      <c r="M15" s="11" t="s">
        <v>20</v>
      </c>
      <c r="N15" s="11" t="s">
        <v>21</v>
      </c>
      <c r="O15" s="11" t="s">
        <v>22</v>
      </c>
      <c r="P15" s="11" t="s">
        <v>23</v>
      </c>
    </row>
    <row r="16" spans="1:16" s="40" customFormat="1" ht="28.5">
      <c r="A16" s="42">
        <v>1</v>
      </c>
      <c r="B16" s="43" t="s">
        <v>24</v>
      </c>
      <c r="C16" s="69" t="s">
        <v>106</v>
      </c>
      <c r="D16" s="69" t="s">
        <v>25</v>
      </c>
      <c r="E16" s="42" t="s">
        <v>26</v>
      </c>
      <c r="F16" s="42" t="s">
        <v>27</v>
      </c>
      <c r="G16" s="42">
        <v>5</v>
      </c>
      <c r="H16" s="43" t="s">
        <v>28</v>
      </c>
      <c r="I16" s="42">
        <v>32</v>
      </c>
      <c r="J16" s="42">
        <v>10</v>
      </c>
      <c r="K16" s="42">
        <v>16</v>
      </c>
      <c r="L16" s="44">
        <v>17</v>
      </c>
      <c r="M16" s="45">
        <f t="shared" ref="M16:M25" si="0">SUM(I16:L16)</f>
        <v>75</v>
      </c>
      <c r="N16" s="45">
        <v>128</v>
      </c>
      <c r="O16" s="45">
        <f>M16*100/N16</f>
        <v>58.59375</v>
      </c>
      <c r="P16" s="46" t="s">
        <v>29</v>
      </c>
    </row>
    <row r="17" spans="1:16" s="40" customFormat="1" ht="28.5">
      <c r="A17" s="47">
        <v>2</v>
      </c>
      <c r="B17" s="48" t="s">
        <v>30</v>
      </c>
      <c r="C17" s="70" t="s">
        <v>31</v>
      </c>
      <c r="D17" s="48" t="s">
        <v>25</v>
      </c>
      <c r="E17" s="42" t="s">
        <v>26</v>
      </c>
      <c r="F17" s="47" t="s">
        <v>27</v>
      </c>
      <c r="G17" s="47">
        <v>5</v>
      </c>
      <c r="H17" s="43" t="s">
        <v>28</v>
      </c>
      <c r="I17" s="47">
        <v>34</v>
      </c>
      <c r="J17" s="47">
        <v>10</v>
      </c>
      <c r="K17" s="47">
        <v>17</v>
      </c>
      <c r="L17" s="49">
        <v>11</v>
      </c>
      <c r="M17" s="50">
        <f t="shared" si="0"/>
        <v>72</v>
      </c>
      <c r="N17" s="45">
        <v>128</v>
      </c>
      <c r="O17" s="45">
        <f t="shared" ref="O17:O25" si="1">M17*100/N17</f>
        <v>56.25</v>
      </c>
      <c r="P17" s="51" t="s">
        <v>32</v>
      </c>
    </row>
    <row r="18" spans="1:16" s="40" customFormat="1" ht="28.5">
      <c r="A18" s="47">
        <v>3</v>
      </c>
      <c r="B18" s="48" t="s">
        <v>33</v>
      </c>
      <c r="C18" s="70" t="s">
        <v>34</v>
      </c>
      <c r="D18" s="48" t="s">
        <v>25</v>
      </c>
      <c r="E18" s="42" t="s">
        <v>26</v>
      </c>
      <c r="F18" s="47" t="s">
        <v>35</v>
      </c>
      <c r="G18" s="47">
        <v>5</v>
      </c>
      <c r="H18" s="43" t="s">
        <v>28</v>
      </c>
      <c r="I18" s="47">
        <v>20</v>
      </c>
      <c r="J18" s="47">
        <v>8</v>
      </c>
      <c r="K18" s="47">
        <v>6</v>
      </c>
      <c r="L18" s="49">
        <v>12</v>
      </c>
      <c r="M18" s="50">
        <f t="shared" si="0"/>
        <v>46</v>
      </c>
      <c r="N18" s="45">
        <v>128</v>
      </c>
      <c r="O18" s="45">
        <f t="shared" si="1"/>
        <v>35.9375</v>
      </c>
      <c r="P18" s="51" t="s">
        <v>36</v>
      </c>
    </row>
    <row r="19" spans="1:16" s="40" customFormat="1" ht="28.5">
      <c r="A19" s="47">
        <v>4</v>
      </c>
      <c r="B19" s="43" t="s">
        <v>37</v>
      </c>
      <c r="C19" s="70" t="s">
        <v>38</v>
      </c>
      <c r="D19" s="48" t="s">
        <v>25</v>
      </c>
      <c r="E19" s="42" t="s">
        <v>26</v>
      </c>
      <c r="F19" s="47" t="s">
        <v>35</v>
      </c>
      <c r="G19" s="47">
        <v>5</v>
      </c>
      <c r="H19" s="43" t="s">
        <v>28</v>
      </c>
      <c r="I19" s="47">
        <v>24</v>
      </c>
      <c r="J19" s="47">
        <v>8</v>
      </c>
      <c r="K19" s="47">
        <v>8</v>
      </c>
      <c r="L19" s="49">
        <v>12</v>
      </c>
      <c r="M19" s="50">
        <f t="shared" si="0"/>
        <v>52</v>
      </c>
      <c r="N19" s="45">
        <v>128</v>
      </c>
      <c r="O19" s="45">
        <f t="shared" si="1"/>
        <v>40.625</v>
      </c>
      <c r="P19" s="51" t="s">
        <v>36</v>
      </c>
    </row>
    <row r="20" spans="1:16" s="40" customFormat="1" ht="28.5">
      <c r="A20" s="47">
        <v>5</v>
      </c>
      <c r="B20" s="48" t="s">
        <v>39</v>
      </c>
      <c r="C20" s="70" t="s">
        <v>40</v>
      </c>
      <c r="D20" s="48" t="s">
        <v>25</v>
      </c>
      <c r="E20" s="42" t="s">
        <v>26</v>
      </c>
      <c r="F20" s="47" t="s">
        <v>41</v>
      </c>
      <c r="G20" s="47">
        <v>5</v>
      </c>
      <c r="H20" s="43" t="s">
        <v>28</v>
      </c>
      <c r="I20" s="47">
        <v>20</v>
      </c>
      <c r="J20" s="47">
        <v>0</v>
      </c>
      <c r="K20" s="47">
        <v>6</v>
      </c>
      <c r="L20" s="49">
        <v>11</v>
      </c>
      <c r="M20" s="50">
        <f t="shared" si="0"/>
        <v>37</v>
      </c>
      <c r="N20" s="45">
        <v>128</v>
      </c>
      <c r="O20" s="45">
        <f t="shared" si="1"/>
        <v>28.90625</v>
      </c>
      <c r="P20" s="51" t="s">
        <v>36</v>
      </c>
    </row>
    <row r="21" spans="1:16" s="40" customFormat="1" ht="28.5">
      <c r="A21" s="47">
        <v>6</v>
      </c>
      <c r="B21" s="48" t="s">
        <v>42</v>
      </c>
      <c r="C21" s="70" t="s">
        <v>43</v>
      </c>
      <c r="D21" s="48" t="s">
        <v>25</v>
      </c>
      <c r="E21" s="42" t="s">
        <v>26</v>
      </c>
      <c r="F21" s="47" t="s">
        <v>41</v>
      </c>
      <c r="G21" s="47">
        <v>5</v>
      </c>
      <c r="H21" s="43" t="s">
        <v>28</v>
      </c>
      <c r="I21" s="47">
        <v>30</v>
      </c>
      <c r="J21" s="47">
        <v>6</v>
      </c>
      <c r="K21" s="47">
        <v>2</v>
      </c>
      <c r="L21" s="47">
        <v>14</v>
      </c>
      <c r="M21" s="50">
        <f t="shared" si="0"/>
        <v>52</v>
      </c>
      <c r="N21" s="45">
        <v>128</v>
      </c>
      <c r="O21" s="45">
        <f t="shared" si="1"/>
        <v>40.625</v>
      </c>
      <c r="P21" s="51" t="s">
        <v>36</v>
      </c>
    </row>
    <row r="22" spans="1:16" s="40" customFormat="1" ht="28.5">
      <c r="A22" s="47">
        <v>7</v>
      </c>
      <c r="B22" s="43" t="s">
        <v>44</v>
      </c>
      <c r="C22" s="70" t="s">
        <v>45</v>
      </c>
      <c r="D22" s="48" t="s">
        <v>25</v>
      </c>
      <c r="E22" s="42" t="s">
        <v>26</v>
      </c>
      <c r="F22" s="47" t="s">
        <v>41</v>
      </c>
      <c r="G22" s="47">
        <v>5</v>
      </c>
      <c r="H22" s="43" t="s">
        <v>28</v>
      </c>
      <c r="I22" s="47">
        <v>36</v>
      </c>
      <c r="J22" s="47">
        <v>6</v>
      </c>
      <c r="K22" s="47">
        <v>6</v>
      </c>
      <c r="L22" s="49">
        <v>14</v>
      </c>
      <c r="M22" s="50">
        <f t="shared" si="0"/>
        <v>62</v>
      </c>
      <c r="N22" s="45">
        <v>128</v>
      </c>
      <c r="O22" s="45">
        <f t="shared" si="1"/>
        <v>48.4375</v>
      </c>
      <c r="P22" s="51" t="s">
        <v>36</v>
      </c>
    </row>
    <row r="23" spans="1:16" s="40" customFormat="1" ht="28.5">
      <c r="A23" s="47">
        <v>8</v>
      </c>
      <c r="B23" s="48" t="s">
        <v>46</v>
      </c>
      <c r="C23" s="70" t="s">
        <v>47</v>
      </c>
      <c r="D23" s="48" t="s">
        <v>25</v>
      </c>
      <c r="E23" s="42" t="s">
        <v>26</v>
      </c>
      <c r="F23" s="47" t="s">
        <v>41</v>
      </c>
      <c r="G23" s="47">
        <v>5</v>
      </c>
      <c r="H23" s="43" t="s">
        <v>28</v>
      </c>
      <c r="I23" s="47">
        <v>22</v>
      </c>
      <c r="J23" s="47">
        <v>0</v>
      </c>
      <c r="K23" s="47">
        <v>4</v>
      </c>
      <c r="L23" s="49">
        <v>11</v>
      </c>
      <c r="M23" s="50">
        <f t="shared" si="0"/>
        <v>37</v>
      </c>
      <c r="N23" s="45">
        <v>128</v>
      </c>
      <c r="O23" s="45">
        <f t="shared" si="1"/>
        <v>28.90625</v>
      </c>
      <c r="P23" s="51" t="s">
        <v>36</v>
      </c>
    </row>
    <row r="24" spans="1:16" s="40" customFormat="1" ht="28.5">
      <c r="A24" s="47">
        <v>9</v>
      </c>
      <c r="B24" s="48" t="s">
        <v>48</v>
      </c>
      <c r="C24" s="70" t="s">
        <v>49</v>
      </c>
      <c r="D24" s="48" t="s">
        <v>25</v>
      </c>
      <c r="E24" s="42" t="s">
        <v>26</v>
      </c>
      <c r="F24" s="47" t="s">
        <v>41</v>
      </c>
      <c r="G24" s="47">
        <v>5</v>
      </c>
      <c r="H24" s="43" t="s">
        <v>28</v>
      </c>
      <c r="I24" s="47">
        <v>28</v>
      </c>
      <c r="J24" s="47">
        <v>2</v>
      </c>
      <c r="K24" s="47">
        <v>4</v>
      </c>
      <c r="L24" s="49">
        <v>8</v>
      </c>
      <c r="M24" s="50">
        <f t="shared" si="0"/>
        <v>42</v>
      </c>
      <c r="N24" s="45">
        <v>128</v>
      </c>
      <c r="O24" s="45">
        <f t="shared" si="1"/>
        <v>32.8125</v>
      </c>
      <c r="P24" s="51" t="s">
        <v>36</v>
      </c>
    </row>
    <row r="25" spans="1:16" s="40" customFormat="1" ht="28.5">
      <c r="A25" s="47">
        <v>10</v>
      </c>
      <c r="B25" s="43" t="s">
        <v>50</v>
      </c>
      <c r="C25" s="70" t="s">
        <v>51</v>
      </c>
      <c r="D25" s="48" t="s">
        <v>25</v>
      </c>
      <c r="E25" s="42" t="s">
        <v>26</v>
      </c>
      <c r="F25" s="47" t="s">
        <v>41</v>
      </c>
      <c r="G25" s="47">
        <v>5</v>
      </c>
      <c r="H25" s="43" t="s">
        <v>28</v>
      </c>
      <c r="I25" s="47">
        <v>10</v>
      </c>
      <c r="J25" s="47">
        <v>2</v>
      </c>
      <c r="K25" s="47">
        <v>4</v>
      </c>
      <c r="L25" s="49">
        <v>6</v>
      </c>
      <c r="M25" s="50">
        <f t="shared" si="0"/>
        <v>22</v>
      </c>
      <c r="N25" s="45">
        <v>128</v>
      </c>
      <c r="O25" s="45">
        <f t="shared" si="1"/>
        <v>17.1875</v>
      </c>
      <c r="P25" s="51" t="s">
        <v>36</v>
      </c>
    </row>
    <row r="26" spans="1:16" ht="12.75">
      <c r="A26" s="25"/>
      <c r="B26" s="26"/>
      <c r="C26" s="25"/>
      <c r="D26" s="25"/>
      <c r="E26" s="27"/>
      <c r="F26" s="27"/>
      <c r="G26" s="27"/>
      <c r="H26" s="25"/>
      <c r="I26" s="27"/>
      <c r="J26" s="27"/>
      <c r="K26" s="27"/>
      <c r="L26" s="29"/>
      <c r="M26" s="28"/>
      <c r="N26" s="28"/>
      <c r="O26" s="28"/>
      <c r="P26" s="6"/>
    </row>
    <row r="27" spans="1:16" ht="12.75">
      <c r="A27" s="25"/>
      <c r="B27" s="26"/>
      <c r="C27" s="25"/>
      <c r="D27" s="25"/>
      <c r="E27" s="27"/>
      <c r="F27" s="27"/>
      <c r="G27" s="27"/>
      <c r="H27" s="25"/>
      <c r="I27" s="27"/>
      <c r="J27" s="27"/>
      <c r="K27" s="27"/>
      <c r="L27" s="29"/>
      <c r="M27" s="28"/>
      <c r="N27" s="28"/>
      <c r="O27" s="28"/>
      <c r="P27" s="6"/>
    </row>
    <row r="28" spans="1:16" ht="12.75">
      <c r="A28" s="25"/>
      <c r="B28" s="26"/>
      <c r="C28" s="25"/>
      <c r="D28" s="25"/>
      <c r="E28" s="27"/>
      <c r="F28" s="27"/>
      <c r="G28" s="27"/>
      <c r="H28" s="25"/>
      <c r="I28" s="27"/>
      <c r="J28" s="27"/>
      <c r="K28" s="27"/>
      <c r="L28" s="29"/>
      <c r="M28" s="29"/>
      <c r="N28" s="29"/>
      <c r="O28" s="29"/>
      <c r="P28" s="27"/>
    </row>
    <row r="29" spans="1:16" ht="12.75">
      <c r="A29" s="25"/>
      <c r="B29" s="30" t="s">
        <v>52</v>
      </c>
      <c r="C29" s="25"/>
      <c r="D29" s="25"/>
      <c r="E29" s="35" t="s">
        <v>54</v>
      </c>
      <c r="F29" s="27"/>
      <c r="G29" s="27"/>
      <c r="H29" s="25"/>
      <c r="I29" s="27"/>
      <c r="J29" s="27"/>
      <c r="K29" s="27"/>
      <c r="L29" s="29"/>
      <c r="M29" s="29"/>
      <c r="N29" s="29"/>
      <c r="O29" s="29"/>
      <c r="P29" s="27"/>
    </row>
    <row r="30" spans="1:16" ht="12.75">
      <c r="B30" s="32" t="s">
        <v>53</v>
      </c>
      <c r="C30" s="33"/>
      <c r="D30" s="7"/>
      <c r="F30" s="9"/>
      <c r="G30" s="9"/>
      <c r="H30" s="71"/>
      <c r="I30" s="7"/>
      <c r="J30" s="7"/>
      <c r="K30" s="7"/>
      <c r="L30" s="7"/>
      <c r="M30" s="7"/>
      <c r="N30" s="7"/>
      <c r="O30" s="7"/>
      <c r="P30" s="7"/>
    </row>
    <row r="31" spans="1:16" ht="12.75">
      <c r="B31" s="36"/>
      <c r="C31" s="36"/>
      <c r="D31" s="36"/>
      <c r="E31" s="38" t="s">
        <v>55</v>
      </c>
      <c r="F31" s="39"/>
      <c r="G31" s="39"/>
      <c r="H31" s="25"/>
      <c r="I31" s="36"/>
      <c r="J31" s="36"/>
      <c r="K31" s="36"/>
      <c r="L31" s="36"/>
      <c r="M31" s="36"/>
      <c r="N31" s="36"/>
      <c r="O31" s="36"/>
      <c r="P31" s="36"/>
    </row>
    <row r="32" spans="1:16" ht="12.75">
      <c r="B32" s="36"/>
      <c r="C32" s="36"/>
      <c r="D32" s="36"/>
      <c r="E32" s="38" t="s">
        <v>56</v>
      </c>
      <c r="F32" s="39"/>
      <c r="G32" s="39"/>
      <c r="H32" s="25"/>
      <c r="I32" s="36"/>
      <c r="J32" s="36"/>
      <c r="K32" s="36"/>
      <c r="L32" s="36"/>
      <c r="M32" s="36"/>
      <c r="N32" s="36"/>
      <c r="O32" s="36"/>
      <c r="P32" s="36"/>
    </row>
    <row r="33" spans="2:16" ht="12.75">
      <c r="B33" s="36"/>
      <c r="C33" s="36"/>
      <c r="D33" s="36"/>
      <c r="E33" s="38" t="s">
        <v>57</v>
      </c>
      <c r="F33" s="39"/>
      <c r="G33" s="39"/>
      <c r="H33" s="25"/>
      <c r="I33" s="36"/>
      <c r="J33" s="36"/>
      <c r="K33" s="36"/>
      <c r="L33" s="36"/>
      <c r="M33" s="36"/>
      <c r="N33" s="36"/>
      <c r="O33" s="36"/>
      <c r="P33" s="36"/>
    </row>
    <row r="34" spans="2:16" s="52" customFormat="1" ht="12.75">
      <c r="B34" s="53"/>
      <c r="C34" s="53"/>
      <c r="D34" s="53"/>
      <c r="E34" s="54"/>
      <c r="F34" s="54"/>
      <c r="G34" s="54"/>
      <c r="H34" s="55"/>
      <c r="I34" s="53"/>
      <c r="J34" s="53"/>
      <c r="K34" s="53"/>
      <c r="L34" s="53"/>
      <c r="M34" s="53"/>
      <c r="N34" s="53"/>
      <c r="O34" s="53"/>
      <c r="P34" s="53"/>
    </row>
    <row r="35" spans="2:16" s="52" customFormat="1" ht="12.75">
      <c r="B35" s="53"/>
      <c r="C35" s="53"/>
      <c r="D35" s="53"/>
      <c r="E35" s="54"/>
      <c r="F35" s="54"/>
      <c r="G35" s="54"/>
      <c r="H35" s="55"/>
      <c r="I35" s="53"/>
      <c r="J35" s="53"/>
      <c r="K35" s="53"/>
      <c r="L35" s="53"/>
      <c r="M35" s="53"/>
      <c r="N35" s="53"/>
      <c r="O35" s="53"/>
      <c r="P35" s="53"/>
    </row>
    <row r="36" spans="2:16" s="52" customFormat="1" ht="12.75">
      <c r="B36" s="53"/>
      <c r="C36" s="53"/>
      <c r="D36" s="53"/>
      <c r="E36" s="54"/>
      <c r="F36" s="54"/>
      <c r="G36" s="54"/>
      <c r="H36" s="55"/>
      <c r="I36" s="53"/>
      <c r="J36" s="53"/>
      <c r="K36" s="53"/>
      <c r="L36" s="53"/>
      <c r="M36" s="53"/>
      <c r="N36" s="53"/>
      <c r="O36" s="53"/>
      <c r="P36" s="53"/>
    </row>
    <row r="37" spans="2:16" ht="12.75">
      <c r="B37" s="36"/>
      <c r="C37" s="36"/>
      <c r="D37" s="36"/>
      <c r="E37" s="39"/>
      <c r="F37" s="39"/>
      <c r="G37" s="39"/>
      <c r="H37" s="25"/>
      <c r="I37" s="36"/>
      <c r="J37" s="36"/>
      <c r="K37" s="36"/>
      <c r="L37" s="36"/>
      <c r="M37" s="36"/>
      <c r="N37" s="36"/>
      <c r="O37" s="36"/>
      <c r="P37" s="36"/>
    </row>
    <row r="38" spans="2:16" ht="12.75">
      <c r="B38" s="36"/>
      <c r="C38" s="36"/>
      <c r="D38" s="36"/>
      <c r="E38" s="39"/>
      <c r="F38" s="39"/>
      <c r="G38" s="39"/>
      <c r="H38" s="25"/>
      <c r="I38" s="36"/>
      <c r="J38" s="36"/>
      <c r="K38" s="36"/>
      <c r="L38" s="36"/>
      <c r="M38" s="36"/>
      <c r="N38" s="36"/>
      <c r="O38" s="36"/>
      <c r="P38" s="36"/>
    </row>
    <row r="39" spans="2:16" ht="12.75">
      <c r="B39" s="36"/>
      <c r="C39" s="36"/>
      <c r="D39" s="36"/>
      <c r="E39" s="39"/>
      <c r="F39" s="39"/>
      <c r="G39" s="39"/>
      <c r="H39" s="25"/>
      <c r="I39" s="36"/>
      <c r="J39" s="36"/>
      <c r="K39" s="36"/>
      <c r="L39" s="36"/>
      <c r="M39" s="36"/>
      <c r="N39" s="36"/>
      <c r="O39" s="36"/>
      <c r="P39" s="36"/>
    </row>
  </sheetData>
  <mergeCells count="10">
    <mergeCell ref="A3:P3"/>
    <mergeCell ref="A5:P5"/>
    <mergeCell ref="A6:P6"/>
    <mergeCell ref="A7:P7"/>
    <mergeCell ref="A8:P8"/>
    <mergeCell ref="A9:L9"/>
    <mergeCell ref="A10:P10"/>
    <mergeCell ref="A11:P11"/>
    <mergeCell ref="A12:P12"/>
    <mergeCell ref="A13:P13"/>
  </mergeCells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40"/>
  <sheetViews>
    <sheetView workbookViewId="0">
      <selection activeCell="K36" sqref="K36"/>
    </sheetView>
  </sheetViews>
  <sheetFormatPr defaultColWidth="9" defaultRowHeight="12"/>
  <cols>
    <col min="1" max="1" width="7.1640625" customWidth="1"/>
    <col min="2" max="2" width="12.6640625" customWidth="1"/>
    <col min="3" max="3" width="25.5" customWidth="1"/>
    <col min="4" max="4" width="17.5" customWidth="1"/>
    <col min="5" max="5" width="23.83203125" customWidth="1"/>
    <col min="6" max="7" width="13" style="1" customWidth="1"/>
    <col min="8" max="8" width="24.83203125" customWidth="1"/>
    <col min="9" max="13" width="12.83203125" customWidth="1"/>
    <col min="14" max="14" width="20.6640625" customWidth="1"/>
    <col min="15" max="15" width="22.1640625" customWidth="1"/>
    <col min="16" max="16" width="17.33203125" customWidth="1"/>
  </cols>
  <sheetData>
    <row r="3" spans="1:16" ht="15">
      <c r="A3" s="57" t="s">
        <v>58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61" t="s">
        <v>59</v>
      </c>
      <c r="B5" s="61"/>
      <c r="C5" s="61"/>
      <c r="D5" s="61"/>
      <c r="E5" s="61"/>
      <c r="F5" s="62"/>
      <c r="G5" s="62"/>
      <c r="H5" s="61"/>
      <c r="I5" s="61"/>
      <c r="J5" s="61"/>
      <c r="K5" s="61"/>
      <c r="L5" s="61"/>
      <c r="M5" s="61"/>
      <c r="N5" s="61"/>
      <c r="O5" s="61"/>
      <c r="P5" s="61"/>
    </row>
    <row r="6" spans="1:16" ht="15">
      <c r="A6" s="61" t="s">
        <v>2</v>
      </c>
      <c r="B6" s="61"/>
      <c r="C6" s="61"/>
      <c r="D6" s="61"/>
      <c r="E6" s="61"/>
      <c r="F6" s="62"/>
      <c r="G6" s="62"/>
      <c r="H6" s="61"/>
      <c r="I6" s="61"/>
      <c r="J6" s="61"/>
      <c r="K6" s="61"/>
      <c r="L6" s="61"/>
      <c r="M6" s="61"/>
      <c r="N6" s="61"/>
      <c r="O6" s="61"/>
      <c r="P6" s="61"/>
    </row>
    <row r="7" spans="1:16" ht="15">
      <c r="A7" s="63" t="s">
        <v>3</v>
      </c>
      <c r="B7" s="63"/>
      <c r="C7" s="63"/>
      <c r="D7" s="63"/>
      <c r="E7" s="63"/>
      <c r="F7" s="64"/>
      <c r="G7" s="64"/>
      <c r="H7" s="63"/>
      <c r="I7" s="63"/>
      <c r="J7" s="63"/>
      <c r="K7" s="63"/>
      <c r="L7" s="63"/>
      <c r="M7" s="63"/>
      <c r="N7" s="63"/>
      <c r="O7" s="63"/>
      <c r="P7" s="63"/>
    </row>
    <row r="8" spans="1:16" ht="15">
      <c r="A8" s="56" t="s">
        <v>4</v>
      </c>
      <c r="B8" s="56"/>
      <c r="C8" s="56"/>
      <c r="D8" s="56"/>
      <c r="E8" s="57"/>
      <c r="F8" s="57"/>
      <c r="G8" s="57"/>
      <c r="H8" s="56"/>
      <c r="I8" s="56"/>
      <c r="J8" s="56"/>
      <c r="K8" s="56"/>
      <c r="L8" s="56"/>
      <c r="M8" s="56"/>
      <c r="N8" s="56"/>
      <c r="O8" s="56"/>
      <c r="P8" s="56"/>
    </row>
    <row r="9" spans="1:16" ht="15">
      <c r="A9" s="72" t="s">
        <v>102</v>
      </c>
      <c r="B9" s="56"/>
      <c r="C9" s="56"/>
      <c r="D9" s="56"/>
      <c r="E9" s="57"/>
      <c r="F9" s="57"/>
      <c r="G9" s="57"/>
      <c r="H9" s="56"/>
      <c r="I9" s="56"/>
      <c r="J9" s="56"/>
      <c r="K9" s="56"/>
      <c r="L9" s="56"/>
      <c r="M9" s="5"/>
      <c r="N9" s="5"/>
      <c r="O9" s="5"/>
      <c r="P9" s="5"/>
    </row>
    <row r="10" spans="1:16" ht="14.25">
      <c r="A10" s="58" t="s">
        <v>5</v>
      </c>
      <c r="B10" s="58"/>
      <c r="C10" s="58"/>
      <c r="D10" s="58"/>
      <c r="E10" s="59"/>
      <c r="F10" s="59"/>
      <c r="G10" s="59"/>
      <c r="H10" s="58"/>
      <c r="I10" s="58"/>
      <c r="J10" s="58"/>
      <c r="K10" s="58"/>
      <c r="L10" s="58"/>
      <c r="M10" s="58"/>
      <c r="N10" s="58"/>
      <c r="O10" s="58"/>
      <c r="P10" s="58"/>
    </row>
    <row r="11" spans="1:16" ht="14.25">
      <c r="A11" s="58" t="s">
        <v>6</v>
      </c>
      <c r="B11" s="58"/>
      <c r="C11" s="58"/>
      <c r="D11" s="58"/>
      <c r="E11" s="59"/>
      <c r="F11" s="59"/>
      <c r="G11" s="59"/>
      <c r="H11" s="58"/>
      <c r="I11" s="58"/>
      <c r="J11" s="58"/>
      <c r="K11" s="58"/>
      <c r="L11" s="58"/>
      <c r="M11" s="58"/>
      <c r="N11" s="58"/>
      <c r="O11" s="58"/>
      <c r="P11" s="58"/>
    </row>
    <row r="12" spans="1:16" ht="14.25">
      <c r="A12" s="58" t="s">
        <v>7</v>
      </c>
      <c r="B12" s="58"/>
      <c r="C12" s="58"/>
      <c r="D12" s="58"/>
      <c r="E12" s="59"/>
      <c r="F12" s="59"/>
      <c r="G12" s="59"/>
      <c r="H12" s="58"/>
      <c r="I12" s="58"/>
      <c r="J12" s="58"/>
      <c r="K12" s="58"/>
      <c r="L12" s="58"/>
      <c r="M12" s="58"/>
      <c r="N12" s="58"/>
      <c r="O12" s="58"/>
      <c r="P12" s="58"/>
    </row>
    <row r="13" spans="1:16" ht="12.7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6" ht="12.75">
      <c r="A14" s="7"/>
      <c r="B14" s="7"/>
      <c r="C14" s="7"/>
      <c r="D14" s="8"/>
      <c r="E14" s="7"/>
      <c r="F14" s="9"/>
      <c r="G14" s="9"/>
      <c r="H14" s="7"/>
      <c r="I14" s="7"/>
      <c r="J14" s="7"/>
      <c r="K14" s="7"/>
      <c r="L14" s="7"/>
      <c r="M14" s="7"/>
      <c r="N14" s="7"/>
      <c r="O14" s="7"/>
      <c r="P14" s="7"/>
    </row>
    <row r="15" spans="1:16" ht="66" customHeight="1">
      <c r="A15" s="11" t="s">
        <v>8</v>
      </c>
      <c r="B15" s="12" t="s">
        <v>9</v>
      </c>
      <c r="C15" s="11" t="s">
        <v>10</v>
      </c>
      <c r="D15" s="12" t="s">
        <v>11</v>
      </c>
      <c r="E15" s="11" t="s">
        <v>12</v>
      </c>
      <c r="F15" s="13" t="s">
        <v>13</v>
      </c>
      <c r="G15" s="13" t="s">
        <v>14</v>
      </c>
      <c r="H15" s="11" t="s">
        <v>15</v>
      </c>
      <c r="I15" s="14" t="s">
        <v>16</v>
      </c>
      <c r="J15" s="11" t="s">
        <v>17</v>
      </c>
      <c r="K15" s="11" t="s">
        <v>18</v>
      </c>
      <c r="L15" s="13" t="s">
        <v>19</v>
      </c>
      <c r="M15" s="11" t="s">
        <v>20</v>
      </c>
      <c r="N15" s="11" t="s">
        <v>21</v>
      </c>
      <c r="O15" s="11" t="s">
        <v>22</v>
      </c>
      <c r="P15" s="11" t="s">
        <v>23</v>
      </c>
    </row>
    <row r="16" spans="1:16" s="84" customFormat="1" ht="31.5" customHeight="1">
      <c r="A16" s="79">
        <v>1</v>
      </c>
      <c r="B16" s="69" t="s">
        <v>60</v>
      </c>
      <c r="C16" s="69" t="s">
        <v>61</v>
      </c>
      <c r="D16" s="69" t="s">
        <v>25</v>
      </c>
      <c r="E16" s="80" t="s">
        <v>26</v>
      </c>
      <c r="F16" s="79" t="s">
        <v>62</v>
      </c>
      <c r="G16" s="79">
        <v>6</v>
      </c>
      <c r="H16" s="79" t="s">
        <v>28</v>
      </c>
      <c r="I16" s="79">
        <v>18</v>
      </c>
      <c r="J16" s="79">
        <v>2</v>
      </c>
      <c r="K16" s="79">
        <v>2</v>
      </c>
      <c r="L16" s="81">
        <v>9</v>
      </c>
      <c r="M16" s="82">
        <f t="shared" ref="M16:M26" si="0">SUM(I16:L16)</f>
        <v>31</v>
      </c>
      <c r="N16" s="82">
        <v>128</v>
      </c>
      <c r="O16" s="82">
        <f>M16*100/N16</f>
        <v>24.21875</v>
      </c>
      <c r="P16" s="83" t="s">
        <v>36</v>
      </c>
    </row>
    <row r="17" spans="1:16" s="84" customFormat="1" ht="31.5" customHeight="1">
      <c r="A17" s="85">
        <v>2</v>
      </c>
      <c r="B17" s="70" t="s">
        <v>63</v>
      </c>
      <c r="C17" s="70" t="s">
        <v>64</v>
      </c>
      <c r="D17" s="70" t="s">
        <v>25</v>
      </c>
      <c r="E17" s="80" t="s">
        <v>26</v>
      </c>
      <c r="F17" s="79" t="s">
        <v>65</v>
      </c>
      <c r="G17" s="79">
        <v>6</v>
      </c>
      <c r="H17" s="79" t="s">
        <v>28</v>
      </c>
      <c r="I17" s="85">
        <v>22</v>
      </c>
      <c r="J17" s="85">
        <v>0</v>
      </c>
      <c r="K17" s="85">
        <v>7</v>
      </c>
      <c r="L17" s="86">
        <v>9</v>
      </c>
      <c r="M17" s="87">
        <f t="shared" si="0"/>
        <v>38</v>
      </c>
      <c r="N17" s="82">
        <v>128</v>
      </c>
      <c r="O17" s="82">
        <f t="shared" ref="O17:O26" si="1">M17*100/N17</f>
        <v>29.6875</v>
      </c>
      <c r="P17" s="88" t="s">
        <v>36</v>
      </c>
    </row>
    <row r="18" spans="1:16" s="84" customFormat="1" ht="31.5" customHeight="1">
      <c r="A18" s="85">
        <v>3</v>
      </c>
      <c r="B18" s="70" t="s">
        <v>66</v>
      </c>
      <c r="C18" s="70" t="s">
        <v>67</v>
      </c>
      <c r="D18" s="70" t="s">
        <v>25</v>
      </c>
      <c r="E18" s="80" t="s">
        <v>26</v>
      </c>
      <c r="F18" s="79" t="s">
        <v>65</v>
      </c>
      <c r="G18" s="79">
        <v>6</v>
      </c>
      <c r="H18" s="79" t="s">
        <v>28</v>
      </c>
      <c r="I18" s="85">
        <v>40</v>
      </c>
      <c r="J18" s="85">
        <v>6</v>
      </c>
      <c r="K18" s="85">
        <v>10</v>
      </c>
      <c r="L18" s="86">
        <v>2</v>
      </c>
      <c r="M18" s="87">
        <f t="shared" si="0"/>
        <v>58</v>
      </c>
      <c r="N18" s="82">
        <v>128</v>
      </c>
      <c r="O18" s="82">
        <f t="shared" si="1"/>
        <v>45.3125</v>
      </c>
      <c r="P18" s="88" t="s">
        <v>36</v>
      </c>
    </row>
    <row r="19" spans="1:16" s="84" customFormat="1" ht="31.5" customHeight="1">
      <c r="A19" s="85">
        <v>4</v>
      </c>
      <c r="B19" s="69" t="s">
        <v>68</v>
      </c>
      <c r="C19" s="70" t="s">
        <v>69</v>
      </c>
      <c r="D19" s="70" t="s">
        <v>25</v>
      </c>
      <c r="E19" s="80" t="s">
        <v>26</v>
      </c>
      <c r="F19" s="79" t="s">
        <v>65</v>
      </c>
      <c r="G19" s="79">
        <v>6</v>
      </c>
      <c r="H19" s="79" t="s">
        <v>28</v>
      </c>
      <c r="I19" s="85">
        <v>34</v>
      </c>
      <c r="J19" s="85">
        <v>6</v>
      </c>
      <c r="K19" s="85">
        <v>12</v>
      </c>
      <c r="L19" s="86">
        <v>2</v>
      </c>
      <c r="M19" s="87">
        <f t="shared" si="0"/>
        <v>54</v>
      </c>
      <c r="N19" s="82">
        <v>128</v>
      </c>
      <c r="O19" s="82">
        <f t="shared" si="1"/>
        <v>42.1875</v>
      </c>
      <c r="P19" s="88" t="s">
        <v>36</v>
      </c>
    </row>
    <row r="20" spans="1:16" s="84" customFormat="1" ht="31.5" customHeight="1">
      <c r="A20" s="85">
        <v>5</v>
      </c>
      <c r="B20" s="70" t="s">
        <v>70</v>
      </c>
      <c r="C20" s="70" t="s">
        <v>71</v>
      </c>
      <c r="D20" s="70" t="s">
        <v>25</v>
      </c>
      <c r="E20" s="80" t="s">
        <v>26</v>
      </c>
      <c r="F20" s="79" t="s">
        <v>72</v>
      </c>
      <c r="G20" s="79">
        <v>6</v>
      </c>
      <c r="H20" s="79" t="s">
        <v>28</v>
      </c>
      <c r="I20" s="85">
        <v>22</v>
      </c>
      <c r="J20" s="85">
        <v>0</v>
      </c>
      <c r="K20" s="85">
        <v>4</v>
      </c>
      <c r="L20" s="86">
        <v>9</v>
      </c>
      <c r="M20" s="87">
        <f t="shared" si="0"/>
        <v>35</v>
      </c>
      <c r="N20" s="82">
        <v>128</v>
      </c>
      <c r="O20" s="82">
        <f t="shared" si="1"/>
        <v>27.34375</v>
      </c>
      <c r="P20" s="88" t="s">
        <v>36</v>
      </c>
    </row>
    <row r="21" spans="1:16" s="84" customFormat="1" ht="31.5" customHeight="1">
      <c r="A21" s="85">
        <v>6</v>
      </c>
      <c r="B21" s="70" t="s">
        <v>73</v>
      </c>
      <c r="C21" s="70" t="s">
        <v>74</v>
      </c>
      <c r="D21" s="70" t="s">
        <v>25</v>
      </c>
      <c r="E21" s="80" t="s">
        <v>26</v>
      </c>
      <c r="F21" s="79" t="s">
        <v>72</v>
      </c>
      <c r="G21" s="79">
        <v>6</v>
      </c>
      <c r="H21" s="79" t="s">
        <v>28</v>
      </c>
      <c r="I21" s="85">
        <v>18</v>
      </c>
      <c r="J21" s="85">
        <v>0</v>
      </c>
      <c r="K21" s="85">
        <v>4</v>
      </c>
      <c r="L21" s="85">
        <v>9</v>
      </c>
      <c r="M21" s="87">
        <f t="shared" si="0"/>
        <v>31</v>
      </c>
      <c r="N21" s="82">
        <v>128</v>
      </c>
      <c r="O21" s="82">
        <f t="shared" si="1"/>
        <v>24.21875</v>
      </c>
      <c r="P21" s="88" t="s">
        <v>36</v>
      </c>
    </row>
    <row r="22" spans="1:16" s="84" customFormat="1" ht="31.5" customHeight="1">
      <c r="A22" s="85">
        <v>7</v>
      </c>
      <c r="B22" s="69" t="s">
        <v>75</v>
      </c>
      <c r="C22" s="70" t="s">
        <v>76</v>
      </c>
      <c r="D22" s="70" t="s">
        <v>25</v>
      </c>
      <c r="E22" s="80" t="s">
        <v>26</v>
      </c>
      <c r="F22" s="79" t="s">
        <v>72</v>
      </c>
      <c r="G22" s="79">
        <v>6</v>
      </c>
      <c r="H22" s="79" t="s">
        <v>28</v>
      </c>
      <c r="I22" s="85">
        <v>18</v>
      </c>
      <c r="J22" s="85">
        <v>0</v>
      </c>
      <c r="K22" s="85">
        <v>5</v>
      </c>
      <c r="L22" s="86">
        <v>9</v>
      </c>
      <c r="M22" s="87">
        <f t="shared" si="0"/>
        <v>32</v>
      </c>
      <c r="N22" s="82">
        <v>128</v>
      </c>
      <c r="O22" s="82">
        <f t="shared" si="1"/>
        <v>25</v>
      </c>
      <c r="P22" s="88" t="s">
        <v>36</v>
      </c>
    </row>
    <row r="23" spans="1:16" s="84" customFormat="1" ht="31.5" customHeight="1">
      <c r="A23" s="85">
        <v>8</v>
      </c>
      <c r="B23" s="70" t="s">
        <v>77</v>
      </c>
      <c r="C23" s="70" t="s">
        <v>78</v>
      </c>
      <c r="D23" s="70" t="s">
        <v>25</v>
      </c>
      <c r="E23" s="80" t="s">
        <v>26</v>
      </c>
      <c r="F23" s="79" t="s">
        <v>79</v>
      </c>
      <c r="G23" s="79">
        <v>6</v>
      </c>
      <c r="H23" s="79" t="s">
        <v>28</v>
      </c>
      <c r="I23" s="85">
        <v>25</v>
      </c>
      <c r="J23" s="85">
        <v>0</v>
      </c>
      <c r="K23" s="85">
        <v>6</v>
      </c>
      <c r="L23" s="86">
        <v>0</v>
      </c>
      <c r="M23" s="87">
        <f t="shared" si="0"/>
        <v>31</v>
      </c>
      <c r="N23" s="82">
        <v>128</v>
      </c>
      <c r="O23" s="82">
        <f t="shared" si="1"/>
        <v>24.21875</v>
      </c>
      <c r="P23" s="88" t="s">
        <v>36</v>
      </c>
    </row>
    <row r="24" spans="1:16" s="84" customFormat="1" ht="31.5" customHeight="1">
      <c r="A24" s="85">
        <v>9</v>
      </c>
      <c r="B24" s="70" t="s">
        <v>80</v>
      </c>
      <c r="C24" s="70" t="s">
        <v>81</v>
      </c>
      <c r="D24" s="70" t="s">
        <v>25</v>
      </c>
      <c r="E24" s="80" t="s">
        <v>26</v>
      </c>
      <c r="F24" s="79" t="s">
        <v>79</v>
      </c>
      <c r="G24" s="79">
        <v>6</v>
      </c>
      <c r="H24" s="79" t="s">
        <v>28</v>
      </c>
      <c r="I24" s="85">
        <v>26</v>
      </c>
      <c r="J24" s="85">
        <v>0</v>
      </c>
      <c r="K24" s="85">
        <v>12</v>
      </c>
      <c r="L24" s="86">
        <v>2</v>
      </c>
      <c r="M24" s="87">
        <f t="shared" si="0"/>
        <v>40</v>
      </c>
      <c r="N24" s="82">
        <v>128</v>
      </c>
      <c r="O24" s="82">
        <f t="shared" si="1"/>
        <v>31.25</v>
      </c>
      <c r="P24" s="88" t="s">
        <v>36</v>
      </c>
    </row>
    <row r="25" spans="1:16" s="84" customFormat="1" ht="31.5" customHeight="1">
      <c r="A25" s="85">
        <v>10</v>
      </c>
      <c r="B25" s="69" t="s">
        <v>82</v>
      </c>
      <c r="C25" s="70" t="s">
        <v>83</v>
      </c>
      <c r="D25" s="70" t="s">
        <v>25</v>
      </c>
      <c r="E25" s="80" t="s">
        <v>26</v>
      </c>
      <c r="F25" s="79" t="s">
        <v>79</v>
      </c>
      <c r="G25" s="79">
        <v>6</v>
      </c>
      <c r="H25" s="79" t="s">
        <v>28</v>
      </c>
      <c r="I25" s="85">
        <v>16</v>
      </c>
      <c r="J25" s="85">
        <v>0</v>
      </c>
      <c r="K25" s="85">
        <v>12</v>
      </c>
      <c r="L25" s="86">
        <v>9</v>
      </c>
      <c r="M25" s="87">
        <f t="shared" si="0"/>
        <v>37</v>
      </c>
      <c r="N25" s="82">
        <v>128</v>
      </c>
      <c r="O25" s="82">
        <f t="shared" si="1"/>
        <v>28.90625</v>
      </c>
      <c r="P25" s="88" t="s">
        <v>36</v>
      </c>
    </row>
    <row r="26" spans="1:16" s="84" customFormat="1" ht="31.5" customHeight="1">
      <c r="A26" s="85">
        <v>11</v>
      </c>
      <c r="B26" s="70" t="s">
        <v>84</v>
      </c>
      <c r="C26" s="70" t="s">
        <v>85</v>
      </c>
      <c r="D26" s="70" t="s">
        <v>25</v>
      </c>
      <c r="E26" s="80" t="s">
        <v>26</v>
      </c>
      <c r="F26" s="79" t="s">
        <v>86</v>
      </c>
      <c r="G26" s="79">
        <v>6</v>
      </c>
      <c r="H26" s="79" t="s">
        <v>28</v>
      </c>
      <c r="I26" s="85">
        <v>21</v>
      </c>
      <c r="J26" s="85">
        <v>0</v>
      </c>
      <c r="K26" s="85">
        <v>5</v>
      </c>
      <c r="L26" s="86">
        <v>11</v>
      </c>
      <c r="M26" s="87">
        <f t="shared" si="0"/>
        <v>37</v>
      </c>
      <c r="N26" s="87">
        <v>128</v>
      </c>
      <c r="O26" s="82">
        <f t="shared" si="1"/>
        <v>28.90625</v>
      </c>
      <c r="P26" s="88" t="s">
        <v>36</v>
      </c>
    </row>
    <row r="27" spans="1:16" ht="12.75">
      <c r="A27" s="25"/>
      <c r="B27" s="26"/>
      <c r="C27" s="25"/>
      <c r="D27" s="25"/>
      <c r="E27" s="25"/>
      <c r="F27" s="27"/>
      <c r="G27" s="27"/>
      <c r="H27" s="25"/>
      <c r="I27" s="27"/>
      <c r="J27" s="27"/>
      <c r="K27" s="27"/>
      <c r="L27" s="29"/>
      <c r="M27" s="28"/>
      <c r="N27" s="28"/>
      <c r="O27" s="28"/>
      <c r="P27" s="6"/>
    </row>
    <row r="28" spans="1:16" ht="12.75">
      <c r="A28" s="25"/>
      <c r="B28" s="26"/>
      <c r="C28" s="25"/>
      <c r="D28" s="25"/>
      <c r="E28" s="25"/>
      <c r="F28" s="27"/>
      <c r="G28" s="27"/>
      <c r="H28" s="25"/>
      <c r="I28" s="27"/>
      <c r="J28" s="27"/>
      <c r="K28" s="27"/>
      <c r="L28" s="29"/>
      <c r="M28" s="28"/>
      <c r="N28" s="28"/>
      <c r="O28" s="28"/>
      <c r="P28" s="6"/>
    </row>
    <row r="29" spans="1:16" ht="12.75">
      <c r="A29" s="25"/>
      <c r="B29" s="26"/>
      <c r="C29" s="25"/>
      <c r="D29" s="25"/>
      <c r="E29" s="25"/>
      <c r="F29" s="27"/>
      <c r="G29" s="27"/>
      <c r="H29" s="55"/>
      <c r="I29" s="27"/>
      <c r="J29" s="27"/>
      <c r="K29" s="27"/>
      <c r="L29" s="29"/>
      <c r="M29" s="29"/>
      <c r="N29" s="29"/>
      <c r="O29" s="29"/>
      <c r="P29" s="27"/>
    </row>
    <row r="30" spans="1:16" ht="12.75">
      <c r="A30" s="25"/>
      <c r="B30" s="30" t="s">
        <v>52</v>
      </c>
      <c r="C30" s="25"/>
      <c r="D30" s="25"/>
      <c r="E30" s="35" t="s">
        <v>54</v>
      </c>
      <c r="F30" s="27"/>
      <c r="G30" s="27"/>
      <c r="H30" s="55"/>
      <c r="I30" s="27"/>
      <c r="J30" s="27"/>
      <c r="K30" s="27"/>
      <c r="L30" s="29"/>
      <c r="M30" s="29"/>
      <c r="N30" s="29"/>
      <c r="O30" s="29"/>
      <c r="P30" s="27"/>
    </row>
    <row r="31" spans="1:16" ht="12.75">
      <c r="B31" s="32" t="s">
        <v>53</v>
      </c>
      <c r="C31" s="33"/>
      <c r="D31" s="7"/>
      <c r="F31" s="9"/>
      <c r="G31" s="9"/>
      <c r="H31" s="71"/>
      <c r="I31" s="7"/>
      <c r="J31" s="7"/>
      <c r="K31" s="7"/>
      <c r="L31" s="7"/>
      <c r="M31" s="7"/>
      <c r="N31" s="7"/>
      <c r="O31" s="7"/>
      <c r="P31" s="7"/>
    </row>
    <row r="32" spans="1:16" ht="12.75">
      <c r="B32" s="36"/>
      <c r="C32" s="36"/>
      <c r="D32" s="36"/>
      <c r="E32" s="38" t="s">
        <v>55</v>
      </c>
      <c r="F32" s="39"/>
      <c r="G32" s="39"/>
      <c r="H32" s="55"/>
      <c r="I32" s="36"/>
      <c r="J32" s="36"/>
      <c r="K32" s="36"/>
      <c r="L32" s="36"/>
      <c r="M32" s="36"/>
      <c r="N32" s="36"/>
      <c r="O32" s="36"/>
      <c r="P32" s="36"/>
    </row>
    <row r="33" spans="2:16" ht="12.75">
      <c r="B33" s="36"/>
      <c r="C33" s="36"/>
      <c r="D33" s="36"/>
      <c r="E33" s="38" t="s">
        <v>56</v>
      </c>
      <c r="F33" s="39"/>
      <c r="G33" s="39"/>
      <c r="H33" s="55"/>
      <c r="I33" s="36"/>
      <c r="J33" s="36"/>
      <c r="K33" s="36"/>
      <c r="L33" s="36"/>
      <c r="M33" s="36"/>
      <c r="N33" s="36"/>
      <c r="O33" s="36"/>
      <c r="P33" s="36"/>
    </row>
    <row r="34" spans="2:16" ht="12.75">
      <c r="B34" s="36"/>
      <c r="C34" s="36"/>
      <c r="D34" s="36"/>
      <c r="E34" s="38" t="s">
        <v>57</v>
      </c>
      <c r="F34" s="39"/>
      <c r="G34" s="39"/>
      <c r="H34" s="55"/>
      <c r="I34" s="36"/>
      <c r="J34" s="36"/>
      <c r="K34" s="36"/>
      <c r="L34" s="36"/>
      <c r="M34" s="36"/>
      <c r="N34" s="36"/>
      <c r="O34" s="36"/>
      <c r="P34" s="36"/>
    </row>
    <row r="35" spans="2:16" ht="12.75">
      <c r="B35" s="36"/>
      <c r="C35" s="36"/>
      <c r="D35" s="36"/>
      <c r="E35" s="36"/>
      <c r="F35" s="39"/>
      <c r="G35" s="39"/>
      <c r="H35" s="55"/>
      <c r="I35" s="36"/>
      <c r="J35" s="36"/>
      <c r="K35" s="36"/>
      <c r="L35" s="36"/>
      <c r="M35" s="36"/>
      <c r="N35" s="36"/>
      <c r="O35" s="36"/>
      <c r="P35" s="36"/>
    </row>
    <row r="36" spans="2:16" ht="12.75">
      <c r="B36" s="36"/>
      <c r="C36" s="36"/>
      <c r="D36" s="36"/>
      <c r="E36" s="36"/>
      <c r="F36" s="39"/>
      <c r="G36" s="39"/>
      <c r="H36" s="25"/>
      <c r="I36" s="36"/>
      <c r="J36" s="36"/>
      <c r="K36" s="36"/>
      <c r="L36" s="36"/>
      <c r="M36" s="36"/>
      <c r="N36" s="36"/>
      <c r="O36" s="36"/>
      <c r="P36" s="36"/>
    </row>
    <row r="37" spans="2:16" ht="12.75">
      <c r="B37" s="36"/>
      <c r="C37" s="36"/>
      <c r="D37" s="36"/>
      <c r="E37" s="36"/>
      <c r="F37" s="39"/>
      <c r="G37" s="39"/>
      <c r="H37" s="25"/>
      <c r="I37" s="36"/>
      <c r="J37" s="36"/>
      <c r="K37" s="36"/>
      <c r="L37" s="36"/>
      <c r="M37" s="36"/>
      <c r="N37" s="36"/>
      <c r="O37" s="36"/>
      <c r="P37" s="36"/>
    </row>
    <row r="38" spans="2:16" ht="12.75">
      <c r="B38" s="36"/>
      <c r="C38" s="36"/>
      <c r="D38" s="36"/>
      <c r="E38" s="36"/>
      <c r="F38" s="39"/>
      <c r="G38" s="39"/>
      <c r="H38" s="25"/>
      <c r="I38" s="36"/>
      <c r="J38" s="36"/>
      <c r="K38" s="36"/>
      <c r="L38" s="36"/>
      <c r="M38" s="36"/>
      <c r="N38" s="36"/>
      <c r="O38" s="36"/>
      <c r="P38" s="36"/>
    </row>
    <row r="39" spans="2:16" ht="12.75">
      <c r="B39" s="36"/>
      <c r="C39" s="36"/>
      <c r="D39" s="36"/>
      <c r="E39" s="36"/>
      <c r="F39" s="39"/>
      <c r="G39" s="39"/>
      <c r="H39" s="25"/>
      <c r="I39" s="36"/>
      <c r="J39" s="36"/>
      <c r="K39" s="36"/>
      <c r="L39" s="36"/>
      <c r="M39" s="36"/>
      <c r="N39" s="36"/>
      <c r="O39" s="36"/>
      <c r="P39" s="36"/>
    </row>
    <row r="40" spans="2:16" ht="12.75">
      <c r="B40" s="36"/>
      <c r="C40" s="36"/>
      <c r="D40" s="36"/>
      <c r="E40" s="36"/>
      <c r="F40" s="39"/>
      <c r="G40" s="39"/>
      <c r="H40" s="25"/>
      <c r="I40" s="36"/>
      <c r="J40" s="36"/>
      <c r="K40" s="36"/>
      <c r="L40" s="36"/>
      <c r="M40" s="36"/>
      <c r="N40" s="36"/>
      <c r="O40" s="36"/>
      <c r="P40" s="36"/>
    </row>
  </sheetData>
  <mergeCells count="10">
    <mergeCell ref="A3:P3"/>
    <mergeCell ref="A5:P5"/>
    <mergeCell ref="A6:P6"/>
    <mergeCell ref="A7:P7"/>
    <mergeCell ref="A8:P8"/>
    <mergeCell ref="A9:L9"/>
    <mergeCell ref="A10:P10"/>
    <mergeCell ref="A11:P11"/>
    <mergeCell ref="A12:P12"/>
    <mergeCell ref="A13:P13"/>
  </mergeCells>
  <pageMargins left="0.25" right="0.25" top="0.75" bottom="0.75" header="0.3" footer="0.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36"/>
  <sheetViews>
    <sheetView topLeftCell="A4" workbookViewId="0">
      <selection activeCell="H28" sqref="H28"/>
    </sheetView>
  </sheetViews>
  <sheetFormatPr defaultColWidth="9" defaultRowHeight="12"/>
  <cols>
    <col min="1" max="1" width="4.5" customWidth="1"/>
    <col min="2" max="2" width="11.1640625" customWidth="1"/>
    <col min="3" max="3" width="28.33203125" customWidth="1"/>
    <col min="4" max="4" width="20.83203125" style="41" customWidth="1"/>
    <col min="5" max="5" width="23.83203125" customWidth="1"/>
    <col min="6" max="6" width="12.33203125" style="1" customWidth="1"/>
    <col min="7" max="7" width="14.33203125" style="1" customWidth="1"/>
    <col min="8" max="8" width="23.33203125" customWidth="1"/>
    <col min="9" max="12" width="11" customWidth="1"/>
    <col min="13" max="13" width="13" customWidth="1"/>
    <col min="14" max="14" width="21" customWidth="1"/>
    <col min="15" max="15" width="20.83203125" customWidth="1"/>
    <col min="16" max="16" width="23.6640625" customWidth="1"/>
  </cols>
  <sheetData>
    <row r="3" spans="1:16" ht="15">
      <c r="A3" s="57" t="s">
        <v>87</v>
      </c>
      <c r="B3" s="57"/>
      <c r="C3" s="57"/>
      <c r="D3" s="65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15">
      <c r="A4" s="3"/>
      <c r="B4" s="3"/>
      <c r="C4" s="3"/>
      <c r="D4" s="4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61" t="s">
        <v>88</v>
      </c>
      <c r="B5" s="61"/>
      <c r="C5" s="61"/>
      <c r="D5" s="68"/>
      <c r="E5" s="61"/>
      <c r="F5" s="62"/>
      <c r="G5" s="62"/>
      <c r="H5" s="61"/>
      <c r="I5" s="61"/>
      <c r="J5" s="61"/>
      <c r="K5" s="61"/>
      <c r="L5" s="61"/>
      <c r="M5" s="61"/>
      <c r="N5" s="61"/>
      <c r="O5" s="61"/>
      <c r="P5" s="61"/>
    </row>
    <row r="6" spans="1:16" ht="15">
      <c r="A6" s="61" t="s">
        <v>2</v>
      </c>
      <c r="B6" s="61"/>
      <c r="C6" s="61"/>
      <c r="D6" s="68"/>
      <c r="E6" s="61"/>
      <c r="F6" s="62"/>
      <c r="G6" s="62"/>
      <c r="H6" s="61"/>
      <c r="I6" s="61"/>
      <c r="J6" s="61"/>
      <c r="K6" s="61"/>
      <c r="L6" s="61"/>
      <c r="M6" s="61"/>
      <c r="N6" s="61"/>
      <c r="O6" s="61"/>
      <c r="P6" s="61"/>
    </row>
    <row r="7" spans="1:16" ht="15">
      <c r="A7" s="63" t="s">
        <v>3</v>
      </c>
      <c r="B7" s="63"/>
      <c r="C7" s="63"/>
      <c r="D7" s="68"/>
      <c r="E7" s="63"/>
      <c r="F7" s="64"/>
      <c r="G7" s="64"/>
      <c r="H7" s="63"/>
      <c r="I7" s="63"/>
      <c r="J7" s="63"/>
      <c r="K7" s="63"/>
      <c r="L7" s="63"/>
      <c r="M7" s="63"/>
      <c r="N7" s="63"/>
      <c r="O7" s="63"/>
      <c r="P7" s="63"/>
    </row>
    <row r="8" spans="1:16" ht="15">
      <c r="A8" s="56" t="s">
        <v>4</v>
      </c>
      <c r="B8" s="56"/>
      <c r="C8" s="56"/>
      <c r="D8" s="65"/>
      <c r="E8" s="57"/>
      <c r="F8" s="57"/>
      <c r="G8" s="57"/>
      <c r="H8" s="56"/>
      <c r="I8" s="56"/>
      <c r="J8" s="56"/>
      <c r="K8" s="56"/>
      <c r="L8" s="56"/>
      <c r="M8" s="56"/>
      <c r="N8" s="56"/>
      <c r="O8" s="56"/>
      <c r="P8" s="56"/>
    </row>
    <row r="9" spans="1:16" ht="15">
      <c r="A9" s="72" t="s">
        <v>102</v>
      </c>
      <c r="B9" s="56"/>
      <c r="C9" s="56"/>
      <c r="D9" s="65"/>
      <c r="E9" s="57"/>
      <c r="F9" s="57"/>
      <c r="G9" s="57"/>
      <c r="H9" s="56"/>
      <c r="I9" s="56"/>
      <c r="J9" s="56"/>
      <c r="K9" s="56"/>
      <c r="L9" s="56"/>
      <c r="M9" s="5"/>
      <c r="N9" s="5"/>
      <c r="O9" s="5"/>
      <c r="P9" s="5"/>
    </row>
    <row r="10" spans="1:16" ht="14.25">
      <c r="A10" s="58" t="s">
        <v>5</v>
      </c>
      <c r="B10" s="58"/>
      <c r="C10" s="58"/>
      <c r="D10" s="66"/>
      <c r="E10" s="59"/>
      <c r="F10" s="59"/>
      <c r="G10" s="59"/>
      <c r="H10" s="58"/>
      <c r="I10" s="58"/>
      <c r="J10" s="58"/>
      <c r="K10" s="58"/>
      <c r="L10" s="58"/>
      <c r="M10" s="58"/>
      <c r="N10" s="58"/>
      <c r="O10" s="58"/>
      <c r="P10" s="58"/>
    </row>
    <row r="11" spans="1:16" ht="14.25">
      <c r="A11" s="58" t="s">
        <v>6</v>
      </c>
      <c r="B11" s="58"/>
      <c r="C11" s="58"/>
      <c r="D11" s="66"/>
      <c r="E11" s="59"/>
      <c r="F11" s="59"/>
      <c r="G11" s="59"/>
      <c r="H11" s="58"/>
      <c r="I11" s="58"/>
      <c r="J11" s="58"/>
      <c r="K11" s="58"/>
      <c r="L11" s="58"/>
      <c r="M11" s="58"/>
      <c r="N11" s="58"/>
      <c r="O11" s="58"/>
      <c r="P11" s="58"/>
    </row>
    <row r="12" spans="1:16" ht="14.25">
      <c r="A12" s="58" t="s">
        <v>7</v>
      </c>
      <c r="B12" s="58"/>
      <c r="C12" s="58"/>
      <c r="D12" s="66"/>
      <c r="E12" s="59"/>
      <c r="F12" s="59"/>
      <c r="G12" s="59"/>
      <c r="H12" s="58"/>
      <c r="I12" s="58"/>
      <c r="J12" s="58"/>
      <c r="K12" s="58"/>
      <c r="L12" s="58"/>
      <c r="M12" s="58"/>
      <c r="N12" s="58"/>
      <c r="O12" s="58"/>
      <c r="P12" s="58"/>
    </row>
    <row r="13" spans="1:16" ht="12.75">
      <c r="A13" s="60"/>
      <c r="B13" s="60"/>
      <c r="C13" s="60"/>
      <c r="D13" s="67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6" ht="12.75">
      <c r="A14" s="7"/>
      <c r="B14" s="7"/>
      <c r="C14" s="7"/>
      <c r="D14" s="37"/>
      <c r="E14" s="7"/>
      <c r="F14" s="9"/>
      <c r="G14" s="9"/>
      <c r="H14" s="7"/>
      <c r="I14" s="7"/>
      <c r="J14" s="7"/>
      <c r="K14" s="7"/>
      <c r="L14" s="7"/>
      <c r="M14" s="7"/>
      <c r="N14" s="7"/>
      <c r="O14" s="7"/>
      <c r="P14" s="7"/>
    </row>
    <row r="15" spans="1:16" s="94" customFormat="1" ht="51">
      <c r="A15" s="89" t="s">
        <v>8</v>
      </c>
      <c r="B15" s="90" t="s">
        <v>9</v>
      </c>
      <c r="C15" s="89" t="s">
        <v>114</v>
      </c>
      <c r="D15" s="91" t="s">
        <v>11</v>
      </c>
      <c r="E15" s="89" t="s">
        <v>12</v>
      </c>
      <c r="F15" s="92" t="s">
        <v>13</v>
      </c>
      <c r="G15" s="92" t="s">
        <v>14</v>
      </c>
      <c r="H15" s="89" t="s">
        <v>15</v>
      </c>
      <c r="I15" s="93" t="s">
        <v>16</v>
      </c>
      <c r="J15" s="89" t="s">
        <v>17</v>
      </c>
      <c r="K15" s="89" t="s">
        <v>18</v>
      </c>
      <c r="L15" s="92" t="s">
        <v>19</v>
      </c>
      <c r="M15" s="89" t="s">
        <v>20</v>
      </c>
      <c r="N15" s="89" t="s">
        <v>21</v>
      </c>
      <c r="O15" s="89" t="s">
        <v>22</v>
      </c>
      <c r="P15" s="89" t="s">
        <v>23</v>
      </c>
    </row>
    <row r="16" spans="1:16" s="40" customFormat="1" ht="27.75" customHeight="1">
      <c r="A16" s="79">
        <v>1</v>
      </c>
      <c r="B16" s="69" t="s">
        <v>89</v>
      </c>
      <c r="C16" s="69" t="s">
        <v>107</v>
      </c>
      <c r="D16" s="80" t="s">
        <v>25</v>
      </c>
      <c r="E16" s="42" t="s">
        <v>26</v>
      </c>
      <c r="F16" s="42">
        <v>7</v>
      </c>
      <c r="G16" s="42">
        <v>7</v>
      </c>
      <c r="H16" s="42" t="s">
        <v>28</v>
      </c>
      <c r="I16" s="42">
        <v>14</v>
      </c>
      <c r="J16" s="42">
        <v>0</v>
      </c>
      <c r="K16" s="42">
        <v>2</v>
      </c>
      <c r="L16" s="44">
        <v>39</v>
      </c>
      <c r="M16" s="45">
        <f t="shared" ref="M16:M22" si="0">SUM(I16:L16)</f>
        <v>55</v>
      </c>
      <c r="N16" s="45">
        <v>186</v>
      </c>
      <c r="O16" s="45">
        <f t="shared" ref="O16:O22" si="1">(M16/N16)*100</f>
        <v>29.569892473118301</v>
      </c>
      <c r="P16" s="46" t="s">
        <v>36</v>
      </c>
    </row>
    <row r="17" spans="1:16" s="40" customFormat="1" ht="27.75" customHeight="1">
      <c r="A17" s="85">
        <v>2</v>
      </c>
      <c r="B17" s="70" t="s">
        <v>90</v>
      </c>
      <c r="C17" s="70" t="s">
        <v>108</v>
      </c>
      <c r="D17" s="95" t="s">
        <v>25</v>
      </c>
      <c r="E17" s="42" t="s">
        <v>26</v>
      </c>
      <c r="F17" s="42">
        <v>7</v>
      </c>
      <c r="G17" s="42">
        <v>7</v>
      </c>
      <c r="H17" s="42" t="s">
        <v>28</v>
      </c>
      <c r="I17" s="47">
        <v>20</v>
      </c>
      <c r="J17" s="47">
        <v>0</v>
      </c>
      <c r="K17" s="47">
        <v>0</v>
      </c>
      <c r="L17" s="49">
        <v>11</v>
      </c>
      <c r="M17" s="50">
        <f t="shared" si="0"/>
        <v>31</v>
      </c>
      <c r="N17" s="45">
        <v>186</v>
      </c>
      <c r="O17" s="50">
        <f t="shared" si="1"/>
        <v>16.6666666666667</v>
      </c>
      <c r="P17" s="51" t="s">
        <v>36</v>
      </c>
    </row>
    <row r="18" spans="1:16" s="40" customFormat="1" ht="27.75" customHeight="1">
      <c r="A18" s="85">
        <v>3</v>
      </c>
      <c r="B18" s="70" t="s">
        <v>91</v>
      </c>
      <c r="C18" s="70" t="s">
        <v>109</v>
      </c>
      <c r="D18" s="95" t="s">
        <v>25</v>
      </c>
      <c r="E18" s="42" t="s">
        <v>26</v>
      </c>
      <c r="F18" s="42">
        <v>7</v>
      </c>
      <c r="G18" s="42">
        <v>7</v>
      </c>
      <c r="H18" s="42" t="s">
        <v>28</v>
      </c>
      <c r="I18" s="47">
        <v>39</v>
      </c>
      <c r="J18" s="47">
        <v>2</v>
      </c>
      <c r="K18" s="47">
        <v>0</v>
      </c>
      <c r="L18" s="49">
        <v>35</v>
      </c>
      <c r="M18" s="50">
        <f t="shared" si="0"/>
        <v>76</v>
      </c>
      <c r="N18" s="45">
        <v>186</v>
      </c>
      <c r="O18" s="50">
        <f t="shared" si="1"/>
        <v>40.860215053763397</v>
      </c>
      <c r="P18" s="51" t="s">
        <v>36</v>
      </c>
    </row>
    <row r="19" spans="1:16" s="40" customFormat="1" ht="27.75" customHeight="1">
      <c r="A19" s="85">
        <v>4</v>
      </c>
      <c r="B19" s="69" t="s">
        <v>92</v>
      </c>
      <c r="C19" s="70" t="s">
        <v>110</v>
      </c>
      <c r="D19" s="95" t="s">
        <v>25</v>
      </c>
      <c r="E19" s="42" t="s">
        <v>26</v>
      </c>
      <c r="F19" s="42">
        <v>7</v>
      </c>
      <c r="G19" s="42">
        <v>7</v>
      </c>
      <c r="H19" s="42" t="s">
        <v>28</v>
      </c>
      <c r="I19" s="47">
        <v>18</v>
      </c>
      <c r="J19" s="47">
        <v>0</v>
      </c>
      <c r="K19" s="47">
        <v>0</v>
      </c>
      <c r="L19" s="49">
        <v>12</v>
      </c>
      <c r="M19" s="50">
        <f t="shared" si="0"/>
        <v>30</v>
      </c>
      <c r="N19" s="45">
        <v>186</v>
      </c>
      <c r="O19" s="50">
        <f t="shared" si="1"/>
        <v>16.129032258064498</v>
      </c>
      <c r="P19" s="51" t="s">
        <v>36</v>
      </c>
    </row>
    <row r="20" spans="1:16" s="40" customFormat="1" ht="27.75" customHeight="1">
      <c r="A20" s="85">
        <v>5</v>
      </c>
      <c r="B20" s="70" t="s">
        <v>93</v>
      </c>
      <c r="C20" s="70" t="s">
        <v>111</v>
      </c>
      <c r="D20" s="95" t="s">
        <v>25</v>
      </c>
      <c r="E20" s="42" t="s">
        <v>26</v>
      </c>
      <c r="F20" s="42">
        <v>7</v>
      </c>
      <c r="G20" s="42">
        <v>7</v>
      </c>
      <c r="H20" s="42" t="s">
        <v>28</v>
      </c>
      <c r="I20" s="47">
        <v>24</v>
      </c>
      <c r="J20" s="47">
        <v>2</v>
      </c>
      <c r="K20" s="47">
        <v>2</v>
      </c>
      <c r="L20" s="49">
        <v>10</v>
      </c>
      <c r="M20" s="50">
        <f t="shared" si="0"/>
        <v>38</v>
      </c>
      <c r="N20" s="45">
        <v>186</v>
      </c>
      <c r="O20" s="50">
        <f t="shared" si="1"/>
        <v>20.430107526881699</v>
      </c>
      <c r="P20" s="51" t="s">
        <v>36</v>
      </c>
    </row>
    <row r="21" spans="1:16" s="40" customFormat="1" ht="27.75" customHeight="1">
      <c r="A21" s="85">
        <v>6</v>
      </c>
      <c r="B21" s="70" t="s">
        <v>94</v>
      </c>
      <c r="C21" s="70" t="s">
        <v>112</v>
      </c>
      <c r="D21" s="95" t="s">
        <v>25</v>
      </c>
      <c r="E21" s="42" t="s">
        <v>26</v>
      </c>
      <c r="F21" s="42">
        <v>7</v>
      </c>
      <c r="G21" s="42">
        <v>7</v>
      </c>
      <c r="H21" s="42" t="s">
        <v>28</v>
      </c>
      <c r="I21" s="47">
        <v>12</v>
      </c>
      <c r="J21" s="47">
        <v>0</v>
      </c>
      <c r="K21" s="47">
        <v>0</v>
      </c>
      <c r="L21" s="47">
        <v>6</v>
      </c>
      <c r="M21" s="50">
        <f t="shared" si="0"/>
        <v>18</v>
      </c>
      <c r="N21" s="45">
        <v>186</v>
      </c>
      <c r="O21" s="50">
        <f t="shared" si="1"/>
        <v>9.67741935483871</v>
      </c>
      <c r="P21" s="51" t="s">
        <v>36</v>
      </c>
    </row>
    <row r="22" spans="1:16" s="40" customFormat="1" ht="27.75" customHeight="1">
      <c r="A22" s="85">
        <v>7</v>
      </c>
      <c r="B22" s="69" t="s">
        <v>95</v>
      </c>
      <c r="C22" s="70" t="s">
        <v>113</v>
      </c>
      <c r="D22" s="95" t="s">
        <v>25</v>
      </c>
      <c r="E22" s="42" t="s">
        <v>26</v>
      </c>
      <c r="F22" s="42">
        <v>7</v>
      </c>
      <c r="G22" s="42">
        <v>7</v>
      </c>
      <c r="H22" s="42" t="s">
        <v>28</v>
      </c>
      <c r="I22" s="47">
        <v>12</v>
      </c>
      <c r="J22" s="47">
        <v>0</v>
      </c>
      <c r="K22" s="47">
        <v>2</v>
      </c>
      <c r="L22" s="49">
        <v>6</v>
      </c>
      <c r="M22" s="50">
        <f t="shared" si="0"/>
        <v>20</v>
      </c>
      <c r="N22" s="45">
        <v>186</v>
      </c>
      <c r="O22" s="50">
        <f t="shared" si="1"/>
        <v>10.752688172042999</v>
      </c>
      <c r="P22" s="51" t="s">
        <v>36</v>
      </c>
    </row>
    <row r="23" spans="1:16" ht="12.75">
      <c r="A23" s="25"/>
      <c r="B23" s="26"/>
      <c r="C23" s="25"/>
      <c r="D23" s="31"/>
      <c r="E23" s="25"/>
      <c r="F23" s="27"/>
      <c r="G23" s="27"/>
      <c r="H23" s="25"/>
      <c r="I23" s="27"/>
      <c r="J23" s="27"/>
      <c r="K23" s="27"/>
      <c r="L23" s="29"/>
      <c r="M23" s="28"/>
      <c r="N23" s="28"/>
      <c r="O23" s="28"/>
      <c r="P23" s="6"/>
    </row>
    <row r="24" spans="1:16" ht="12.75">
      <c r="A24" s="25"/>
      <c r="B24" s="26"/>
      <c r="C24" s="25"/>
      <c r="D24" s="31"/>
      <c r="E24" s="25"/>
      <c r="F24" s="27"/>
      <c r="G24" s="27"/>
      <c r="H24" s="25"/>
      <c r="I24" s="27"/>
      <c r="J24" s="27"/>
      <c r="K24" s="27"/>
      <c r="L24" s="29"/>
      <c r="M24" s="28"/>
      <c r="N24" s="28"/>
      <c r="O24" s="28"/>
      <c r="P24" s="6"/>
    </row>
    <row r="25" spans="1:16" ht="12.75">
      <c r="A25" s="25"/>
      <c r="B25" s="26"/>
      <c r="C25" s="25"/>
      <c r="D25" s="31"/>
      <c r="E25" s="25"/>
      <c r="F25" s="31"/>
      <c r="G25" s="27"/>
      <c r="H25" s="25"/>
      <c r="I25" s="27"/>
      <c r="J25" s="27"/>
      <c r="K25" s="27"/>
      <c r="L25" s="29"/>
      <c r="M25" s="29"/>
      <c r="N25" s="29"/>
      <c r="O25" s="29"/>
      <c r="P25" s="27"/>
    </row>
    <row r="26" spans="1:16" ht="12.75">
      <c r="A26" s="25"/>
      <c r="B26" s="30" t="s">
        <v>52</v>
      </c>
      <c r="C26" s="25"/>
      <c r="D26" s="31"/>
      <c r="E26" s="35" t="s">
        <v>54</v>
      </c>
      <c r="F26" s="27"/>
      <c r="G26" s="27"/>
      <c r="H26" s="55"/>
      <c r="I26" s="74"/>
      <c r="J26" s="27"/>
      <c r="K26" s="27"/>
      <c r="L26" s="29"/>
      <c r="M26" s="29"/>
      <c r="N26" s="29"/>
      <c r="O26" s="29"/>
      <c r="P26" s="27"/>
    </row>
    <row r="27" spans="1:16" ht="12.75">
      <c r="B27" s="32" t="s">
        <v>53</v>
      </c>
      <c r="C27" s="33"/>
      <c r="D27" s="34"/>
      <c r="F27" s="9"/>
      <c r="G27" s="9"/>
      <c r="H27" s="71"/>
      <c r="I27" s="75"/>
      <c r="J27" s="7"/>
      <c r="K27" s="7"/>
      <c r="L27" s="7"/>
      <c r="M27" s="7"/>
      <c r="N27" s="7"/>
      <c r="O27" s="7"/>
      <c r="P27" s="7"/>
    </row>
    <row r="28" spans="1:16" ht="12.75">
      <c r="B28" s="36"/>
      <c r="C28" s="36"/>
      <c r="D28" s="37"/>
      <c r="E28" s="38" t="s">
        <v>55</v>
      </c>
      <c r="F28" s="39"/>
      <c r="G28" s="39"/>
      <c r="H28" s="55"/>
      <c r="I28" s="53"/>
      <c r="J28" s="36"/>
      <c r="K28" s="36"/>
      <c r="L28" s="36"/>
      <c r="M28" s="36"/>
      <c r="N28" s="36"/>
      <c r="O28" s="36"/>
      <c r="P28" s="36"/>
    </row>
    <row r="29" spans="1:16" ht="12.75">
      <c r="B29" s="36"/>
      <c r="C29" s="36"/>
      <c r="D29" s="37"/>
      <c r="E29" s="38" t="s">
        <v>56</v>
      </c>
      <c r="F29" s="39"/>
      <c r="G29" s="39"/>
      <c r="H29" s="55"/>
      <c r="I29" s="53"/>
      <c r="J29" s="36"/>
      <c r="K29" s="36"/>
      <c r="L29" s="36"/>
      <c r="M29" s="36"/>
      <c r="N29" s="36"/>
      <c r="O29" s="36"/>
      <c r="P29" s="36"/>
    </row>
    <row r="30" spans="1:16" ht="12.75">
      <c r="B30" s="36"/>
      <c r="C30" s="36"/>
      <c r="D30" s="37"/>
      <c r="E30" s="38" t="s">
        <v>57</v>
      </c>
      <c r="F30" s="39"/>
      <c r="G30" s="39"/>
      <c r="H30" s="55"/>
      <c r="I30" s="53"/>
      <c r="J30" s="36"/>
      <c r="K30" s="36"/>
      <c r="L30" s="36"/>
      <c r="M30" s="36"/>
      <c r="N30" s="36"/>
      <c r="O30" s="36"/>
      <c r="P30" s="36"/>
    </row>
    <row r="31" spans="1:16" ht="12.75">
      <c r="B31" s="36"/>
      <c r="C31" s="36"/>
      <c r="D31" s="37"/>
      <c r="E31" s="36"/>
      <c r="F31" s="39"/>
      <c r="G31" s="39"/>
      <c r="H31" s="55"/>
      <c r="I31" s="53"/>
      <c r="J31" s="36"/>
      <c r="K31" s="36"/>
      <c r="L31" s="36"/>
      <c r="M31" s="36"/>
      <c r="N31" s="36"/>
      <c r="O31" s="36"/>
      <c r="P31" s="36"/>
    </row>
    <row r="32" spans="1:16" ht="12.75">
      <c r="B32" s="36"/>
      <c r="C32" s="36"/>
      <c r="D32" s="37"/>
      <c r="E32" s="36"/>
      <c r="F32" s="39"/>
      <c r="G32" s="39"/>
      <c r="H32" s="55"/>
      <c r="I32" s="53"/>
      <c r="J32" s="36"/>
      <c r="K32" s="36"/>
      <c r="L32" s="36"/>
      <c r="M32" s="36"/>
      <c r="N32" s="36"/>
      <c r="O32" s="36"/>
      <c r="P32" s="36"/>
    </row>
    <row r="33" spans="2:16" ht="12.75">
      <c r="B33" s="36"/>
      <c r="C33" s="36"/>
      <c r="D33" s="37"/>
      <c r="E33" s="36"/>
      <c r="F33" s="39"/>
      <c r="G33" s="39"/>
      <c r="H33" s="25"/>
      <c r="I33" s="36"/>
      <c r="J33" s="36"/>
      <c r="K33" s="36"/>
      <c r="L33" s="36"/>
      <c r="M33" s="36"/>
      <c r="N33" s="36"/>
      <c r="O33" s="36"/>
      <c r="P33" s="36"/>
    </row>
    <row r="34" spans="2:16" ht="12.75">
      <c r="B34" s="36"/>
      <c r="C34" s="36"/>
      <c r="D34" s="37"/>
      <c r="E34" s="36"/>
      <c r="F34" s="39"/>
      <c r="G34" s="39"/>
      <c r="H34" s="25"/>
      <c r="I34" s="36"/>
      <c r="J34" s="36"/>
      <c r="K34" s="36"/>
      <c r="L34" s="36"/>
      <c r="M34" s="36"/>
      <c r="N34" s="36"/>
      <c r="O34" s="36"/>
      <c r="P34" s="36"/>
    </row>
    <row r="35" spans="2:16" ht="12.75">
      <c r="B35" s="36"/>
      <c r="C35" s="36"/>
      <c r="D35" s="37"/>
      <c r="E35" s="36"/>
      <c r="F35" s="39"/>
      <c r="G35" s="39"/>
      <c r="H35" s="25"/>
      <c r="I35" s="36"/>
      <c r="J35" s="36"/>
      <c r="K35" s="36"/>
      <c r="L35" s="36"/>
      <c r="M35" s="36"/>
      <c r="N35" s="36"/>
      <c r="O35" s="36"/>
      <c r="P35" s="36"/>
    </row>
    <row r="36" spans="2:16" ht="12.75">
      <c r="B36" s="36"/>
      <c r="C36" s="36"/>
      <c r="D36" s="37"/>
      <c r="E36" s="36"/>
      <c r="F36" s="39"/>
      <c r="G36" s="39"/>
      <c r="H36" s="25"/>
      <c r="I36" s="36"/>
      <c r="J36" s="36"/>
      <c r="K36" s="36"/>
      <c r="L36" s="36"/>
      <c r="M36" s="36"/>
      <c r="N36" s="36"/>
      <c r="O36" s="36"/>
      <c r="P36" s="36"/>
    </row>
  </sheetData>
  <mergeCells count="10">
    <mergeCell ref="A3:P3"/>
    <mergeCell ref="A5:P5"/>
    <mergeCell ref="A6:P6"/>
    <mergeCell ref="A7:P7"/>
    <mergeCell ref="A8:P8"/>
    <mergeCell ref="A9:L9"/>
    <mergeCell ref="A10:P10"/>
    <mergeCell ref="A11:P11"/>
    <mergeCell ref="A12:P12"/>
    <mergeCell ref="A13:P13"/>
  </mergeCells>
  <pageMargins left="0.25" right="0.25" top="0.75" bottom="0.75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32"/>
  <sheetViews>
    <sheetView tabSelected="1" workbookViewId="0">
      <selection activeCell="H26" sqref="H26"/>
    </sheetView>
  </sheetViews>
  <sheetFormatPr defaultColWidth="9" defaultRowHeight="12"/>
  <cols>
    <col min="1" max="1" width="7.1640625" customWidth="1"/>
    <col min="2" max="2" width="10" customWidth="1"/>
    <col min="3" max="3" width="30.1640625" customWidth="1"/>
    <col min="4" max="4" width="17" customWidth="1"/>
    <col min="5" max="5" width="21.5" customWidth="1"/>
    <col min="6" max="7" width="13.6640625" style="1" customWidth="1"/>
    <col min="8" max="8" width="24.83203125" customWidth="1"/>
    <col min="9" max="12" width="11.5" style="2" customWidth="1"/>
    <col min="13" max="13" width="13" customWidth="1"/>
    <col min="14" max="14" width="22.5" customWidth="1"/>
    <col min="15" max="15" width="19" customWidth="1"/>
    <col min="16" max="16" width="17.33203125" customWidth="1"/>
  </cols>
  <sheetData>
    <row r="3" spans="1:16" ht="15">
      <c r="A3" s="57" t="s">
        <v>96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61" t="s">
        <v>97</v>
      </c>
      <c r="B5" s="61"/>
      <c r="C5" s="61"/>
      <c r="D5" s="61"/>
      <c r="E5" s="61"/>
      <c r="F5" s="62"/>
      <c r="G5" s="62"/>
      <c r="H5" s="61"/>
      <c r="I5" s="61"/>
      <c r="J5" s="61"/>
      <c r="K5" s="61"/>
      <c r="L5" s="61"/>
      <c r="M5" s="61"/>
      <c r="N5" s="61"/>
      <c r="O5" s="61"/>
      <c r="P5" s="61"/>
    </row>
    <row r="6" spans="1:16" ht="15">
      <c r="A6" s="61" t="s">
        <v>2</v>
      </c>
      <c r="B6" s="61"/>
      <c r="C6" s="61"/>
      <c r="D6" s="61"/>
      <c r="E6" s="61"/>
      <c r="F6" s="62"/>
      <c r="G6" s="62"/>
      <c r="H6" s="61"/>
      <c r="I6" s="61"/>
      <c r="J6" s="61"/>
      <c r="K6" s="61"/>
      <c r="L6" s="61"/>
      <c r="M6" s="61"/>
      <c r="N6" s="61"/>
      <c r="O6" s="61"/>
      <c r="P6" s="61"/>
    </row>
    <row r="7" spans="1:16" ht="15">
      <c r="A7" s="63" t="s">
        <v>3</v>
      </c>
      <c r="B7" s="63"/>
      <c r="C7" s="63"/>
      <c r="D7" s="63"/>
      <c r="E7" s="63"/>
      <c r="F7" s="64"/>
      <c r="G7" s="64"/>
      <c r="H7" s="63"/>
      <c r="I7" s="63"/>
      <c r="J7" s="63"/>
      <c r="K7" s="63"/>
      <c r="L7" s="63"/>
      <c r="M7" s="63"/>
      <c r="N7" s="63"/>
      <c r="O7" s="63"/>
      <c r="P7" s="63"/>
    </row>
    <row r="8" spans="1:16" ht="15">
      <c r="A8" s="56" t="s">
        <v>4</v>
      </c>
      <c r="B8" s="56"/>
      <c r="C8" s="56"/>
      <c r="D8" s="65"/>
      <c r="E8" s="57"/>
      <c r="F8" s="57"/>
      <c r="G8" s="57"/>
      <c r="H8" s="56"/>
      <c r="I8" s="56"/>
      <c r="J8" s="56"/>
      <c r="K8" s="56"/>
      <c r="L8" s="56"/>
      <c r="M8" s="56"/>
      <c r="N8" s="56"/>
      <c r="O8" s="56"/>
      <c r="P8" s="56"/>
    </row>
    <row r="9" spans="1:16" ht="15">
      <c r="A9" s="72" t="s">
        <v>102</v>
      </c>
      <c r="B9" s="56"/>
      <c r="C9" s="56"/>
      <c r="D9" s="65"/>
      <c r="E9" s="57"/>
      <c r="F9" s="57"/>
      <c r="G9" s="57"/>
      <c r="H9" s="56"/>
      <c r="I9" s="56"/>
      <c r="J9" s="56"/>
      <c r="K9" s="56"/>
      <c r="L9" s="56"/>
      <c r="M9" s="5"/>
      <c r="N9" s="5"/>
      <c r="O9" s="5"/>
      <c r="P9" s="5"/>
    </row>
    <row r="10" spans="1:16" ht="14.25">
      <c r="A10" s="58" t="s">
        <v>5</v>
      </c>
      <c r="B10" s="58"/>
      <c r="C10" s="58"/>
      <c r="D10" s="66"/>
      <c r="E10" s="59"/>
      <c r="F10" s="59"/>
      <c r="G10" s="59"/>
      <c r="H10" s="58"/>
      <c r="I10" s="58"/>
      <c r="J10" s="58"/>
      <c r="K10" s="58"/>
      <c r="L10" s="58"/>
      <c r="M10" s="58"/>
      <c r="N10" s="58"/>
      <c r="O10" s="58"/>
      <c r="P10" s="58"/>
    </row>
    <row r="11" spans="1:16" ht="14.25">
      <c r="A11" s="58" t="s">
        <v>6</v>
      </c>
      <c r="B11" s="58"/>
      <c r="C11" s="58"/>
      <c r="D11" s="66"/>
      <c r="E11" s="59"/>
      <c r="F11" s="59"/>
      <c r="G11" s="59"/>
      <c r="H11" s="58"/>
      <c r="I11" s="58"/>
      <c r="J11" s="58"/>
      <c r="K11" s="58"/>
      <c r="L11" s="58"/>
      <c r="M11" s="58"/>
      <c r="N11" s="58"/>
      <c r="O11" s="58"/>
      <c r="P11" s="58"/>
    </row>
    <row r="12" spans="1:16" ht="14.25">
      <c r="A12" s="58" t="s">
        <v>7</v>
      </c>
      <c r="B12" s="58"/>
      <c r="C12" s="58"/>
      <c r="D12" s="66"/>
      <c r="E12" s="59"/>
      <c r="F12" s="59"/>
      <c r="G12" s="59"/>
      <c r="H12" s="58"/>
      <c r="I12" s="58"/>
      <c r="J12" s="58"/>
      <c r="K12" s="58"/>
      <c r="L12" s="58"/>
      <c r="M12" s="58"/>
      <c r="N12" s="58"/>
      <c r="O12" s="58"/>
      <c r="P12" s="58"/>
    </row>
    <row r="13" spans="1:16" ht="12.7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6" ht="12.75">
      <c r="A14" s="7"/>
      <c r="B14" s="7"/>
      <c r="C14" s="7"/>
      <c r="D14" s="8"/>
      <c r="E14" s="7"/>
      <c r="F14" s="9"/>
      <c r="G14" s="9"/>
      <c r="H14" s="7"/>
      <c r="I14" s="10"/>
      <c r="J14" s="10"/>
      <c r="K14" s="10"/>
      <c r="L14" s="10"/>
      <c r="M14" s="7"/>
      <c r="N14" s="7"/>
      <c r="O14" s="7"/>
      <c r="P14" s="7"/>
    </row>
    <row r="15" spans="1:16" ht="51">
      <c r="A15" s="11" t="s">
        <v>8</v>
      </c>
      <c r="B15" s="12" t="s">
        <v>9</v>
      </c>
      <c r="C15" s="11" t="s">
        <v>10</v>
      </c>
      <c r="D15" s="12" t="s">
        <v>11</v>
      </c>
      <c r="E15" s="11" t="s">
        <v>12</v>
      </c>
      <c r="F15" s="13" t="s">
        <v>13</v>
      </c>
      <c r="G15" s="13" t="s">
        <v>14</v>
      </c>
      <c r="H15" s="11" t="s">
        <v>15</v>
      </c>
      <c r="I15" s="14" t="s">
        <v>16</v>
      </c>
      <c r="J15" s="11" t="s">
        <v>17</v>
      </c>
      <c r="K15" s="11" t="s">
        <v>18</v>
      </c>
      <c r="L15" s="13" t="s">
        <v>19</v>
      </c>
      <c r="M15" s="11" t="s">
        <v>20</v>
      </c>
      <c r="N15" s="11" t="s">
        <v>21</v>
      </c>
      <c r="O15" s="11" t="s">
        <v>22</v>
      </c>
      <c r="P15" s="11" t="s">
        <v>23</v>
      </c>
    </row>
    <row r="16" spans="1:16" ht="26.25" customHeight="1">
      <c r="A16" s="15">
        <v>1</v>
      </c>
      <c r="B16" s="16" t="s">
        <v>98</v>
      </c>
      <c r="C16" s="78" t="s">
        <v>105</v>
      </c>
      <c r="D16" s="73" t="s">
        <v>25</v>
      </c>
      <c r="E16" s="15" t="s">
        <v>26</v>
      </c>
      <c r="F16" s="15" t="s">
        <v>99</v>
      </c>
      <c r="G16" s="15">
        <v>8</v>
      </c>
      <c r="H16" s="15" t="s">
        <v>28</v>
      </c>
      <c r="I16" s="15">
        <v>23</v>
      </c>
      <c r="J16" s="15">
        <v>32</v>
      </c>
      <c r="K16" s="15">
        <v>18</v>
      </c>
      <c r="L16" s="17">
        <v>48</v>
      </c>
      <c r="M16" s="18">
        <f>SUM(I16:L16)</f>
        <v>121</v>
      </c>
      <c r="N16" s="18">
        <v>186</v>
      </c>
      <c r="O16" s="18">
        <f t="shared" ref="O16:O18" si="0">(M16/N16)*100</f>
        <v>65.053763440860195</v>
      </c>
      <c r="P16" s="19" t="s">
        <v>32</v>
      </c>
    </row>
    <row r="17" spans="1:16" ht="25.5">
      <c r="A17" s="20">
        <v>2</v>
      </c>
      <c r="B17" s="21" t="s">
        <v>100</v>
      </c>
      <c r="C17" s="77" t="s">
        <v>104</v>
      </c>
      <c r="D17" s="21" t="s">
        <v>25</v>
      </c>
      <c r="E17" s="15" t="s">
        <v>26</v>
      </c>
      <c r="F17" s="15" t="s">
        <v>99</v>
      </c>
      <c r="G17" s="15">
        <v>8</v>
      </c>
      <c r="H17" s="15" t="s">
        <v>28</v>
      </c>
      <c r="I17" s="20">
        <v>25</v>
      </c>
      <c r="J17" s="20">
        <v>32</v>
      </c>
      <c r="K17" s="20">
        <v>22</v>
      </c>
      <c r="L17" s="22">
        <v>68</v>
      </c>
      <c r="M17" s="18">
        <f>SUM(I17:L17)</f>
        <v>147</v>
      </c>
      <c r="N17" s="18">
        <v>186</v>
      </c>
      <c r="O17" s="23">
        <f t="shared" si="0"/>
        <v>79.0322580645161</v>
      </c>
      <c r="P17" s="24" t="s">
        <v>32</v>
      </c>
    </row>
    <row r="18" spans="1:16" ht="25.5">
      <c r="A18" s="20">
        <v>3</v>
      </c>
      <c r="B18" s="21" t="s">
        <v>101</v>
      </c>
      <c r="C18" s="77" t="s">
        <v>103</v>
      </c>
      <c r="D18" s="21" t="s">
        <v>25</v>
      </c>
      <c r="E18" s="15" t="s">
        <v>26</v>
      </c>
      <c r="F18" s="15" t="s">
        <v>99</v>
      </c>
      <c r="G18" s="15">
        <v>8</v>
      </c>
      <c r="H18" s="15" t="s">
        <v>28</v>
      </c>
      <c r="I18" s="20">
        <v>12</v>
      </c>
      <c r="J18" s="20">
        <v>22</v>
      </c>
      <c r="K18" s="20">
        <v>13</v>
      </c>
      <c r="L18" s="22">
        <v>51</v>
      </c>
      <c r="M18" s="18">
        <f>SUM(I18:L18)</f>
        <v>98</v>
      </c>
      <c r="N18" s="18">
        <v>186</v>
      </c>
      <c r="O18" s="23">
        <f t="shared" si="0"/>
        <v>52.688172043010802</v>
      </c>
      <c r="P18" s="24" t="s">
        <v>32</v>
      </c>
    </row>
    <row r="19" spans="1:16" ht="12.75">
      <c r="A19" s="25"/>
      <c r="B19" s="26"/>
      <c r="C19" s="76"/>
      <c r="D19" s="25"/>
      <c r="E19" s="25"/>
      <c r="F19" s="27"/>
      <c r="G19" s="27"/>
      <c r="H19" s="25"/>
      <c r="I19" s="6"/>
      <c r="J19" s="6"/>
      <c r="K19" s="6"/>
      <c r="L19" s="28"/>
      <c r="M19" s="28"/>
      <c r="N19" s="28"/>
      <c r="O19" s="28"/>
      <c r="P19" s="6"/>
    </row>
    <row r="20" spans="1:16" ht="12.75">
      <c r="A20" s="25"/>
      <c r="B20" s="26"/>
      <c r="C20" s="25"/>
      <c r="D20" s="25"/>
      <c r="E20" s="25"/>
      <c r="F20" s="27"/>
      <c r="G20" s="27"/>
      <c r="H20" s="25"/>
      <c r="I20" s="6"/>
      <c r="J20" s="6"/>
      <c r="K20" s="6"/>
      <c r="L20" s="28"/>
      <c r="M20" s="28"/>
      <c r="N20" s="28"/>
      <c r="O20" s="28"/>
      <c r="P20" s="6"/>
    </row>
    <row r="21" spans="1:16" ht="12.75">
      <c r="A21" s="25"/>
      <c r="B21" s="26"/>
      <c r="C21" s="25"/>
      <c r="D21" s="25"/>
      <c r="E21" s="25"/>
      <c r="F21" s="27"/>
      <c r="G21" s="27"/>
      <c r="H21" s="55"/>
      <c r="I21" s="6"/>
      <c r="J21" s="6"/>
      <c r="K21" s="6"/>
      <c r="L21" s="28"/>
      <c r="M21" s="29"/>
      <c r="N21" s="29"/>
      <c r="O21" s="29"/>
      <c r="P21" s="27"/>
    </row>
    <row r="22" spans="1:16" ht="12.75">
      <c r="A22" s="25"/>
      <c r="B22" s="30" t="s">
        <v>52</v>
      </c>
      <c r="C22" s="25"/>
      <c r="D22" s="31"/>
      <c r="E22" s="35" t="s">
        <v>54</v>
      </c>
      <c r="F22" s="27"/>
      <c r="G22" s="27"/>
      <c r="H22" s="55"/>
      <c r="I22" s="27"/>
      <c r="J22" s="27"/>
      <c r="K22" s="27"/>
      <c r="L22" s="29"/>
      <c r="M22" s="29"/>
      <c r="N22" s="29"/>
      <c r="O22" s="29"/>
      <c r="P22" s="27"/>
    </row>
    <row r="23" spans="1:16" ht="12.75">
      <c r="B23" s="32" t="s">
        <v>53</v>
      </c>
      <c r="C23" s="33"/>
      <c r="D23" s="34"/>
      <c r="F23" s="9"/>
      <c r="G23" s="9"/>
      <c r="H23" s="71"/>
      <c r="I23" s="7"/>
      <c r="J23" s="7"/>
      <c r="K23" s="7"/>
      <c r="L23" s="7"/>
      <c r="M23" s="7"/>
      <c r="N23" s="7"/>
      <c r="O23" s="7"/>
      <c r="P23" s="7"/>
    </row>
    <row r="24" spans="1:16" ht="12.75">
      <c r="B24" s="36"/>
      <c r="C24" s="36"/>
      <c r="D24" s="37"/>
      <c r="E24" s="38" t="s">
        <v>55</v>
      </c>
      <c r="F24" s="39"/>
      <c r="G24" s="39"/>
      <c r="H24" s="55"/>
      <c r="I24" s="36"/>
      <c r="J24" s="36"/>
      <c r="K24" s="36"/>
      <c r="L24" s="36"/>
      <c r="M24" s="36"/>
      <c r="N24" s="36"/>
      <c r="O24" s="36"/>
      <c r="P24" s="36"/>
    </row>
    <row r="25" spans="1:16" ht="12.75">
      <c r="B25" s="36"/>
      <c r="C25" s="36"/>
      <c r="D25" s="37"/>
      <c r="E25" s="38" t="s">
        <v>56</v>
      </c>
      <c r="F25" s="39"/>
      <c r="G25" s="39"/>
      <c r="H25" s="55"/>
      <c r="I25" s="36"/>
      <c r="J25" s="36"/>
      <c r="K25" s="36"/>
      <c r="L25" s="36"/>
      <c r="M25" s="36"/>
      <c r="N25" s="36"/>
      <c r="O25" s="36"/>
      <c r="P25" s="36"/>
    </row>
    <row r="26" spans="1:16" ht="12.75">
      <c r="B26" s="36"/>
      <c r="C26" s="36"/>
      <c r="D26" s="37"/>
      <c r="E26" s="38" t="s">
        <v>57</v>
      </c>
      <c r="F26" s="39"/>
      <c r="G26" s="39"/>
      <c r="H26" s="55"/>
      <c r="I26" s="36"/>
      <c r="J26" s="36"/>
      <c r="K26" s="36"/>
      <c r="L26" s="36"/>
      <c r="M26" s="36"/>
      <c r="N26" s="36"/>
      <c r="O26" s="36"/>
      <c r="P26" s="36"/>
    </row>
    <row r="27" spans="1:16" ht="12.75">
      <c r="B27" s="36"/>
      <c r="C27" s="36"/>
      <c r="D27" s="36"/>
      <c r="E27" s="36"/>
      <c r="F27" s="39"/>
      <c r="G27" s="39"/>
      <c r="H27" s="55"/>
      <c r="I27" s="36"/>
      <c r="J27" s="36"/>
      <c r="K27" s="36"/>
      <c r="L27" s="36"/>
      <c r="M27" s="36"/>
      <c r="N27" s="36"/>
      <c r="O27" s="36"/>
      <c r="P27" s="36"/>
    </row>
    <row r="28" spans="1:16" ht="12.75">
      <c r="B28" s="36"/>
      <c r="C28" s="36"/>
      <c r="D28" s="36"/>
      <c r="E28" s="36"/>
      <c r="F28" s="39"/>
      <c r="G28" s="39"/>
      <c r="H28" s="55"/>
      <c r="I28" s="36"/>
      <c r="J28" s="36"/>
      <c r="K28" s="36"/>
      <c r="L28" s="36"/>
      <c r="M28" s="36"/>
      <c r="N28" s="36"/>
      <c r="O28" s="36"/>
      <c r="P28" s="36"/>
    </row>
    <row r="29" spans="1:16" ht="12.75">
      <c r="B29" s="36"/>
      <c r="C29" s="36"/>
      <c r="D29" s="36"/>
      <c r="E29" s="36"/>
      <c r="F29" s="39"/>
      <c r="G29" s="39"/>
      <c r="H29" s="25"/>
      <c r="I29" s="36"/>
      <c r="J29" s="36"/>
      <c r="K29" s="36"/>
      <c r="L29" s="36"/>
      <c r="M29" s="36"/>
      <c r="N29" s="36"/>
      <c r="O29" s="36"/>
      <c r="P29" s="36"/>
    </row>
    <row r="30" spans="1:16" ht="12.75">
      <c r="B30" s="36"/>
      <c r="C30" s="36"/>
      <c r="D30" s="36"/>
      <c r="E30" s="36"/>
      <c r="F30" s="39"/>
      <c r="G30" s="39"/>
      <c r="H30" s="25"/>
      <c r="I30" s="36"/>
      <c r="J30" s="36"/>
      <c r="K30" s="36"/>
      <c r="L30" s="36"/>
      <c r="M30" s="36"/>
      <c r="N30" s="36"/>
      <c r="O30" s="36"/>
      <c r="P30" s="36"/>
    </row>
    <row r="31" spans="1:16" ht="12.75">
      <c r="B31" s="36"/>
      <c r="C31" s="36"/>
      <c r="D31" s="36"/>
      <c r="E31" s="36"/>
      <c r="F31" s="39"/>
      <c r="G31" s="39"/>
      <c r="H31" s="25"/>
      <c r="I31" s="36"/>
      <c r="J31" s="36"/>
      <c r="K31" s="36"/>
      <c r="L31" s="36"/>
      <c r="M31" s="36"/>
      <c r="N31" s="36"/>
      <c r="O31" s="36"/>
      <c r="P31" s="36"/>
    </row>
    <row r="32" spans="1:16" ht="12.75">
      <c r="B32" s="36"/>
      <c r="C32" s="36"/>
      <c r="D32" s="36"/>
      <c r="E32" s="36"/>
      <c r="F32" s="39"/>
      <c r="G32" s="39"/>
      <c r="H32" s="25"/>
      <c r="I32" s="36"/>
      <c r="J32" s="36"/>
      <c r="K32" s="36"/>
      <c r="L32" s="36"/>
      <c r="M32" s="36"/>
      <c r="N32" s="36"/>
      <c r="O32" s="36"/>
      <c r="P32" s="36"/>
    </row>
  </sheetData>
  <mergeCells count="10">
    <mergeCell ref="A3:P3"/>
    <mergeCell ref="A5:P5"/>
    <mergeCell ref="A6:P6"/>
    <mergeCell ref="A7:P7"/>
    <mergeCell ref="A8:P8"/>
    <mergeCell ref="A9:L9"/>
    <mergeCell ref="A10:P10"/>
    <mergeCell ref="A11:P11"/>
    <mergeCell ref="A12:P12"/>
    <mergeCell ref="A13:P13"/>
  </mergeCells>
  <pageMargins left="0.25" right="0.25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класс</vt:lpstr>
      <vt:lpstr>6 класс</vt:lpstr>
      <vt:lpstr>7 класс</vt:lpstr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2026-09-21T09:33:56Z</cp:lastPrinted>
  <dcterms:created xsi:type="dcterms:W3CDTF">2017-09-13T09:18:00Z</dcterms:created>
  <dcterms:modified xsi:type="dcterms:W3CDTF">2026-09-21T09:34:27Z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1049-12.1.0.28485</vt:lpwstr>
  </property>
  <property fmtid="{D5CDD505-2E9C-101B-9397-08002B2CF9AE}" pid="3" name="CalculationRule">
    <vt:i4>0</vt:i4>
  </property>
  <property fmtid="{D5CDD505-2E9C-101B-9397-08002B2CF9AE}" pid="4" name="ICV">
    <vt:lpwstr>788F87817FD44219B1D0404E7127917C_13</vt:lpwstr>
  </property>
</Properties>
</file>